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<sst xmlns="http://schemas.openxmlformats.org/spreadsheetml/2006/main" count="704" uniqueCount="201">
  <si>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</si>
  <si>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</si>
  <si>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</si>
  <si>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</si>
  <si>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</si>
  <si>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</si>
  <si>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</si>
  <si>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</si>
  <si>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</si>
  <si>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</si>
  <si>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</si>
  <si>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</si>
  <si>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</si>
  <si>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</si>
  <si>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</si>
  <si>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</si>
  <si>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</si>
  <si>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</si>
  <si>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</si>
  <si>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</si>
  <si>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</si>
  <si>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</si>
  <si>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</si>
  <si>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</si>
  <si>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</si>
  <si>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</si>
  <si>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</si>
  <si>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</si>
  <si>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</si>
  <si>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</si>
  <si>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</si>
  <si>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</si>
  <si>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</si>
  <si>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</si>
  <si>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</si>
  <si>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</si>
  <si>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</si>
  <si>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</si>
  <si>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</si>
  <si>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</si>
  <si>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</si>
  <si>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</si>
  <si>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</si>
  <si>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</si>
  <si>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</si>
  <si>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</si>
  <si>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</si>
  <si>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</si>
  <si>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</si>
  <si>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</si>
  <si>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</si>
  <si>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</si>
  <si>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</si>
  <si>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</si>
  <si>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</si>
  <si>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</si>
  <si>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</si>
  <si>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</si>
  <si>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</si>
  <si>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</si>
  <si>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</si>
  <si>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</si>
  <si>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</si>
  <si>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</si>
  <si>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</si>
  <si>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</si>
  <si>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</si>
  <si>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</si>
  <si>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</si>
  <si>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</si>
  <si>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</si>
  <si>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</si>
  <si>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</si>
  <si>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</si>
  <si>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</si>
  <si>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</si>
  <si>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</si>
  <si>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</si>
  <si>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</si>
  <si>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</si>
  <si>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</si>
  <si>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</si>
  <si>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</si>
  <si>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</si>
  <si>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</si>
  <si>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</si>
  <si>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</si>
  <si>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</si>
  <si>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</si>
  <si>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</si>
  <si>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</si>
  <si>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</si>
  <si>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</si>
  <si>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</si>
  <si>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</si>
  <si>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</si>
  <si>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</si>
  <si>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</si>
  <si>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</si>
  <si>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</si>
  <si>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</si>
  <si>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</si>
  <si>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</si>
  <si>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</si>
  <si>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</si>
  <si>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</si>
  <si>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</si>
  <si>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</si>
  <si>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</si>
  <si>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</si>
  <si>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</si>
  <si>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</si>
  <si>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</si>
  <si>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</si>
  <si>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</si>
  <si>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</si>
  <si>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</si>
  <si>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</si>
  <si>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</si>
  <si>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</si>
  <si>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</si>
  <si>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</si>
  <si>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</si>
  <si>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</si>
  <si>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</si>
  <si>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</si>
  <si>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</si>
  <si>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</si>
  <si>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</si>
  <si>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</si>
  <si>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</si>
  <si>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</si>
  <si>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</si>
  <si>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</si>
  <si>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</si>
  <si>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</si>
  <si>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</si>
  <si>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</si>
  <si>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</si>
  <si>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</si>
  <si>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</si>
  <si>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</si>
  <si>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</si>
  <si>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</si>
  <si>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</si>
  <si>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</si>
  <si>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</si>
  <si>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</si>
  <si>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</si>
  <si>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</si>
  <si>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</si>
  <si>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</si>
  <si>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</si>
  <si>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</si>
  <si>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</si>
  <si>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</si>
  <si>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</si>
  <si>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</si>
  <si>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</si>
  <si>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</si>
  <si>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</si>
  <si>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</si>
  <si>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</si>
  <si>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</si>
  <si>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</si>
  <si>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</si>
  <si>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</si>
  <si>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</si>
  <si>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</si>
  <si>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</si>
  <si>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</si>
  <si>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</si>
  <si>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</si>
  <si>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</si>
  <si>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</si>
  <si>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</si>
  <si>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Приложение №5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</si>
  <si>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</si>
  <si>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</si>
  <si>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</si>
  <si>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</si>
  <si>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</si>
  <si>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</si>
  <si>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</si>
  <si>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</si>
  <si>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</si>
  <si>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</si>
  <si>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</si>
  <si>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</si>
  <si>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</si>
  <si>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</si>
  <si>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</si>
  <si>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</si>
  <si>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</si>
  <si>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</si>
  <si>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</si>
  <si>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</si>
  <si>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</si>
  <si>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</si>
  <si>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</si>
  <si>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от 23.08.2019 года   №206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</si>
</sst>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80" zoomScaleNormal="80" zoomScaleSheetLayoutView="100" zoomScalePageLayoutView="0" workbookViewId="0" topLeftCell="A17">
      <selection activeCell="Q16" sqref="Q16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176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177</v>
      </c>
      <c r="H3" s="45"/>
    </row>
    <row r="4" spans="2:8" ht="15.75">
      <c r="B4" s="23"/>
      <c r="G4" s="47" t="s">
        <v>200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80" t="s">
        <v>178</v>
      </c>
      <c r="B8" s="80"/>
      <c r="C8" s="80"/>
      <c r="D8" s="80"/>
      <c r="E8" s="80"/>
      <c r="F8" s="80"/>
      <c r="G8" s="80"/>
      <c r="H8" s="80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82" t="s">
        <v>19</v>
      </c>
      <c r="B10" s="81" t="s">
        <v>9</v>
      </c>
      <c r="C10" s="82" t="s">
        <v>7</v>
      </c>
      <c r="D10" s="82" t="s">
        <v>8</v>
      </c>
      <c r="E10" s="81" t="s">
        <v>10</v>
      </c>
      <c r="F10" s="83" t="s">
        <v>40</v>
      </c>
      <c r="G10" s="85" t="s">
        <v>78</v>
      </c>
      <c r="H10" s="85" t="s">
        <v>99</v>
      </c>
    </row>
    <row r="11" spans="1:8" ht="20.25" customHeight="1">
      <c r="A11" s="82"/>
      <c r="B11" s="81"/>
      <c r="C11" s="82"/>
      <c r="D11" s="82"/>
      <c r="E11" s="81"/>
      <c r="F11" s="84"/>
      <c r="G11" s="86"/>
      <c r="H11" s="86"/>
    </row>
    <row r="12" spans="1:8" ht="21" customHeight="1">
      <c r="A12" s="24" t="s">
        <v>179</v>
      </c>
      <c r="B12" s="25"/>
      <c r="C12" s="25"/>
      <c r="D12" s="25"/>
      <c r="E12" s="25"/>
      <c r="F12" s="61">
        <v>7880.93</v>
      </c>
      <c r="G12" s="61">
        <v>4615.64</v>
      </c>
      <c r="H12" s="61">
        <v>4633.77</v>
      </c>
    </row>
    <row r="13" spans="1:8" ht="30.75" customHeight="1">
      <c r="A13" s="33" t="s">
        <v>180</v>
      </c>
      <c r="B13" s="4" t="s">
        <v>44</v>
      </c>
      <c r="C13" s="4"/>
      <c r="D13" s="4"/>
      <c r="E13" s="34"/>
      <c r="F13" s="58">
        <f aca="true" t="shared" si="0" ref="F13:H19">F14</f>
        <v>282</v>
      </c>
      <c r="G13" s="58">
        <f t="shared" si="0"/>
        <v>282</v>
      </c>
      <c r="H13" s="58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59">
        <f t="shared" si="0"/>
        <v>282</v>
      </c>
      <c r="G14" s="59">
        <f t="shared" si="0"/>
        <v>282</v>
      </c>
      <c r="H14" s="59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0">
        <f t="shared" si="0"/>
        <v>282</v>
      </c>
      <c r="G15" s="60">
        <f t="shared" si="0"/>
        <v>282</v>
      </c>
      <c r="H15" s="60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0">
        <f t="shared" si="0"/>
        <v>282</v>
      </c>
      <c r="G16" s="60">
        <f t="shared" si="0"/>
        <v>282</v>
      </c>
      <c r="H16" s="60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0">
        <f t="shared" si="0"/>
        <v>282</v>
      </c>
      <c r="G17" s="60">
        <f t="shared" si="0"/>
        <v>282</v>
      </c>
      <c r="H17" s="60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0">
        <f t="shared" si="0"/>
        <v>282</v>
      </c>
      <c r="G18" s="60">
        <f t="shared" si="0"/>
        <v>282</v>
      </c>
      <c r="H18" s="60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0">
        <f t="shared" si="0"/>
        <v>282</v>
      </c>
      <c r="G19" s="60">
        <f t="shared" si="0"/>
        <v>282</v>
      </c>
      <c r="H19" s="60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0">
        <v>282</v>
      </c>
      <c r="G20" s="60">
        <v>282</v>
      </c>
      <c r="H20" s="60">
        <v>282</v>
      </c>
    </row>
    <row r="21" spans="1:8" ht="42.75">
      <c r="A21" s="26" t="s">
        <v>181</v>
      </c>
      <c r="B21" s="4" t="s">
        <v>92</v>
      </c>
      <c r="C21" s="4"/>
      <c r="D21" s="4"/>
      <c r="E21" s="4"/>
      <c r="F21" s="58">
        <f aca="true" t="shared" si="1" ref="F21:F27">F22</f>
        <v>10</v>
      </c>
      <c r="G21" s="58">
        <f aca="true" t="shared" si="2" ref="G21:H27">G22</f>
        <v>10</v>
      </c>
      <c r="H21" s="58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59">
        <f t="shared" si="1"/>
        <v>10</v>
      </c>
      <c r="G22" s="59">
        <f t="shared" si="2"/>
        <v>10</v>
      </c>
      <c r="H22" s="59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0">
        <f t="shared" si="1"/>
        <v>10</v>
      </c>
      <c r="G23" s="60">
        <f t="shared" si="2"/>
        <v>10</v>
      </c>
      <c r="H23" s="60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0">
        <f t="shared" si="1"/>
        <v>10</v>
      </c>
      <c r="G24" s="60">
        <f t="shared" si="2"/>
        <v>10</v>
      </c>
      <c r="H24" s="60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0">
        <f t="shared" si="1"/>
        <v>10</v>
      </c>
      <c r="G25" s="60">
        <f t="shared" si="2"/>
        <v>10</v>
      </c>
      <c r="H25" s="60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0">
        <f t="shared" si="1"/>
        <v>10</v>
      </c>
      <c r="G26" s="60">
        <f t="shared" si="2"/>
        <v>10</v>
      </c>
      <c r="H26" s="60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0">
        <f t="shared" si="1"/>
        <v>10</v>
      </c>
      <c r="G27" s="60">
        <f t="shared" si="2"/>
        <v>10</v>
      </c>
      <c r="H27" s="60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0">
        <v>10</v>
      </c>
      <c r="G28" s="60">
        <v>10</v>
      </c>
      <c r="H28" s="60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1">
        <f>F30</f>
        <v>884.5500000000001</v>
      </c>
      <c r="G29" s="61">
        <f>G30</f>
        <v>352.74</v>
      </c>
      <c r="H29" s="61">
        <f>H30</f>
        <v>375.87</v>
      </c>
    </row>
    <row r="30" spans="1:8" ht="31.5">
      <c r="A30" s="55" t="s">
        <v>91</v>
      </c>
      <c r="B30" s="34" t="s">
        <v>81</v>
      </c>
      <c r="C30" s="34"/>
      <c r="D30" s="34"/>
      <c r="E30" s="34"/>
      <c r="F30" s="62">
        <f>F31+F37</f>
        <v>884.5500000000001</v>
      </c>
      <c r="G30" s="62">
        <f>G31+G37</f>
        <v>352.74</v>
      </c>
      <c r="H30" s="62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3">
        <f>F32</f>
        <v>690.95</v>
      </c>
      <c r="G31" s="63">
        <f aca="true" t="shared" si="3" ref="G31:H35">G32</f>
        <v>206.74</v>
      </c>
      <c r="H31" s="63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0">
        <f>F33</f>
        <v>690.95</v>
      </c>
      <c r="G32" s="60">
        <f t="shared" si="3"/>
        <v>206.74</v>
      </c>
      <c r="H32" s="60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0">
        <f>F34</f>
        <v>690.95</v>
      </c>
      <c r="G33" s="60">
        <f t="shared" si="3"/>
        <v>206.74</v>
      </c>
      <c r="H33" s="60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0">
        <f>F35</f>
        <v>690.95</v>
      </c>
      <c r="G34" s="60">
        <f t="shared" si="3"/>
        <v>206.74</v>
      </c>
      <c r="H34" s="60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0">
        <f>F36</f>
        <v>690.95</v>
      </c>
      <c r="G35" s="60">
        <f t="shared" si="3"/>
        <v>206.74</v>
      </c>
      <c r="H35" s="60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0">
        <v>690.95</v>
      </c>
      <c r="G36" s="60">
        <v>206.74</v>
      </c>
      <c r="H36" s="60">
        <v>229.87</v>
      </c>
    </row>
    <row r="37" spans="1:8" ht="21" customHeight="1">
      <c r="A37" s="77" t="s">
        <v>47</v>
      </c>
      <c r="B37" s="52" t="s">
        <v>83</v>
      </c>
      <c r="C37" s="78"/>
      <c r="D37" s="78"/>
      <c r="E37" s="78"/>
      <c r="F37" s="79">
        <f>F38</f>
        <v>193.6</v>
      </c>
      <c r="G37" s="79">
        <f aca="true" t="shared" si="4" ref="G37:H41">G38</f>
        <v>146</v>
      </c>
      <c r="H37" s="79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3">
        <f>F39</f>
        <v>193.6</v>
      </c>
      <c r="G38" s="63">
        <f t="shared" si="4"/>
        <v>146</v>
      </c>
      <c r="H38" s="63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3">
        <f>F40</f>
        <v>193.6</v>
      </c>
      <c r="G39" s="63">
        <f t="shared" si="4"/>
        <v>146</v>
      </c>
      <c r="H39" s="63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0">
        <f>F41</f>
        <v>193.6</v>
      </c>
      <c r="G40" s="60">
        <f t="shared" si="4"/>
        <v>146</v>
      </c>
      <c r="H40" s="60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0">
        <f>F42</f>
        <v>193.6</v>
      </c>
      <c r="G41" s="60">
        <f t="shared" si="4"/>
        <v>146</v>
      </c>
      <c r="H41" s="60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0">
        <v>193.6</v>
      </c>
      <c r="G42" s="60">
        <v>146</v>
      </c>
      <c r="H42" s="60">
        <v>146</v>
      </c>
    </row>
    <row r="43" spans="1:8" ht="47.25">
      <c r="A43" s="65" t="s">
        <v>182</v>
      </c>
      <c r="B43" s="4" t="s">
        <v>48</v>
      </c>
      <c r="C43" s="4"/>
      <c r="D43" s="4"/>
      <c r="E43" s="4"/>
      <c r="F43" s="61">
        <v>6704.38</v>
      </c>
      <c r="G43" s="61">
        <v>3857.7</v>
      </c>
      <c r="H43" s="61">
        <v>3738.7</v>
      </c>
    </row>
    <row r="44" spans="1:8" ht="33" customHeight="1">
      <c r="A44" s="66" t="s">
        <v>126</v>
      </c>
      <c r="B44" s="34" t="s">
        <v>49</v>
      </c>
      <c r="C44" s="34"/>
      <c r="D44" s="34"/>
      <c r="E44" s="34"/>
      <c r="F44" s="62">
        <f>F45</f>
        <v>513</v>
      </c>
      <c r="G44" s="62">
        <f aca="true" t="shared" si="5" ref="G44:H48">G45</f>
        <v>489.8</v>
      </c>
      <c r="H44" s="62">
        <f t="shared" si="5"/>
        <v>490</v>
      </c>
    </row>
    <row r="45" spans="1:8" ht="15.75">
      <c r="A45" s="64" t="s">
        <v>11</v>
      </c>
      <c r="B45" s="3" t="s">
        <v>50</v>
      </c>
      <c r="C45" s="3"/>
      <c r="D45" s="3"/>
      <c r="E45" s="3"/>
      <c r="F45" s="63">
        <f>F46</f>
        <v>513</v>
      </c>
      <c r="G45" s="63">
        <f t="shared" si="5"/>
        <v>489.8</v>
      </c>
      <c r="H45" s="63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3">
        <f>F47</f>
        <v>513</v>
      </c>
      <c r="G46" s="63">
        <f t="shared" si="5"/>
        <v>489.8</v>
      </c>
      <c r="H46" s="63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3">
        <f>F48</f>
        <v>513</v>
      </c>
      <c r="G47" s="63">
        <f t="shared" si="5"/>
        <v>489.8</v>
      </c>
      <c r="H47" s="63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3">
        <f>F49</f>
        <v>513</v>
      </c>
      <c r="G48" s="63">
        <f t="shared" si="5"/>
        <v>489.8</v>
      </c>
      <c r="H48" s="63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3">
        <f>F50+F51</f>
        <v>513</v>
      </c>
      <c r="G49" s="63">
        <f>G50+G51</f>
        <v>489.8</v>
      </c>
      <c r="H49" s="63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3">
        <v>394</v>
      </c>
      <c r="G50" s="63">
        <v>376</v>
      </c>
      <c r="H50" s="63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3">
        <v>119</v>
      </c>
      <c r="G51" s="63">
        <v>113.8</v>
      </c>
      <c r="H51" s="63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2">
        <f>F53</f>
        <v>1604</v>
      </c>
      <c r="G52" s="62">
        <f aca="true" t="shared" si="6" ref="G52:H54">G53</f>
        <v>1544.7</v>
      </c>
      <c r="H52" s="62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3">
        <f>F54</f>
        <v>1604</v>
      </c>
      <c r="G53" s="63">
        <f t="shared" si="6"/>
        <v>1544.7</v>
      </c>
      <c r="H53" s="63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3">
        <f>F55</f>
        <v>1604</v>
      </c>
      <c r="G54" s="63">
        <f t="shared" si="6"/>
        <v>1544.7</v>
      </c>
      <c r="H54" s="63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3">
        <f>F56+F61+F65</f>
        <v>1604</v>
      </c>
      <c r="G55" s="63">
        <f>G56+G61+G65</f>
        <v>1544.7</v>
      </c>
      <c r="H55" s="63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0">
        <f>F57</f>
        <v>872</v>
      </c>
      <c r="G56" s="60">
        <f>G57</f>
        <v>872</v>
      </c>
      <c r="H56" s="60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0">
        <f>F58+F59+F60</f>
        <v>872</v>
      </c>
      <c r="G57" s="60">
        <f>G58+G59+G60</f>
        <v>872</v>
      </c>
      <c r="H57" s="60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0">
        <v>665</v>
      </c>
      <c r="G58" s="60">
        <v>665</v>
      </c>
      <c r="H58" s="60">
        <v>665</v>
      </c>
    </row>
    <row r="59" spans="1:8" ht="30">
      <c r="A59" s="27" t="s">
        <v>183</v>
      </c>
      <c r="B59" s="2" t="s">
        <v>56</v>
      </c>
      <c r="C59" s="2" t="s">
        <v>0</v>
      </c>
      <c r="D59" s="2" t="s">
        <v>2</v>
      </c>
      <c r="E59" s="2" t="s">
        <v>184</v>
      </c>
      <c r="F59" s="60">
        <v>6</v>
      </c>
      <c r="G59" s="60">
        <v>6</v>
      </c>
      <c r="H59" s="60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0">
        <v>201</v>
      </c>
      <c r="G60" s="60">
        <v>201</v>
      </c>
      <c r="H60" s="60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0">
        <f>F62</f>
        <v>722</v>
      </c>
      <c r="G61" s="60">
        <f>G62</f>
        <v>662.7</v>
      </c>
      <c r="H61" s="60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0">
        <f>F63+F64</f>
        <v>722</v>
      </c>
      <c r="G62" s="60">
        <f>G63+G64</f>
        <v>662.7</v>
      </c>
      <c r="H62" s="60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0">
        <v>158</v>
      </c>
      <c r="G63" s="60">
        <v>157</v>
      </c>
      <c r="H63" s="60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0">
        <v>564</v>
      </c>
      <c r="G64" s="60">
        <v>505.7</v>
      </c>
      <c r="H64" s="60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0">
        <f>F66+F67</f>
        <v>10</v>
      </c>
      <c r="G65" s="60">
        <f>G66+G67</f>
        <v>10</v>
      </c>
      <c r="H65" s="60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0">
        <f>F68</f>
        <v>4</v>
      </c>
      <c r="G66" s="60">
        <f>G68</f>
        <v>4</v>
      </c>
      <c r="H66" s="60">
        <f>H68</f>
        <v>4</v>
      </c>
    </row>
    <row r="67" spans="1:8" ht="15.75">
      <c r="A67" s="27" t="s">
        <v>185</v>
      </c>
      <c r="B67" s="2" t="s">
        <v>56</v>
      </c>
      <c r="C67" s="2" t="s">
        <v>0</v>
      </c>
      <c r="D67" s="2" t="s">
        <v>2</v>
      </c>
      <c r="E67" s="2" t="s">
        <v>186</v>
      </c>
      <c r="F67" s="60">
        <v>6</v>
      </c>
      <c r="G67" s="60">
        <v>6</v>
      </c>
      <c r="H67" s="60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0">
        <v>4</v>
      </c>
      <c r="G68" s="60">
        <v>4</v>
      </c>
      <c r="H68" s="60">
        <v>4</v>
      </c>
    </row>
    <row r="69" spans="1:8" ht="15.75">
      <c r="A69" s="67" t="s">
        <v>137</v>
      </c>
      <c r="B69" s="57" t="s">
        <v>61</v>
      </c>
      <c r="C69" s="57"/>
      <c r="D69" s="57"/>
      <c r="E69" s="57"/>
      <c r="F69" s="59">
        <f>F70</f>
        <v>5</v>
      </c>
      <c r="G69" s="59">
        <f aca="true" t="shared" si="7" ref="G69:H73">G70</f>
        <v>5</v>
      </c>
      <c r="H69" s="59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0">
        <f>F71</f>
        <v>5</v>
      </c>
      <c r="G70" s="60">
        <f t="shared" si="7"/>
        <v>5</v>
      </c>
      <c r="H70" s="60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0">
        <f>F72</f>
        <v>5</v>
      </c>
      <c r="G71" s="60">
        <f t="shared" si="7"/>
        <v>5</v>
      </c>
      <c r="H71" s="60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0">
        <f>F73</f>
        <v>5</v>
      </c>
      <c r="G72" s="60">
        <f t="shared" si="7"/>
        <v>5</v>
      </c>
      <c r="H72" s="60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0">
        <f>F74</f>
        <v>5</v>
      </c>
      <c r="G73" s="60">
        <f t="shared" si="7"/>
        <v>5</v>
      </c>
      <c r="H73" s="60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0">
        <v>5</v>
      </c>
      <c r="G74" s="60">
        <v>5</v>
      </c>
      <c r="H74" s="60">
        <v>5</v>
      </c>
    </row>
    <row r="75" spans="1:8" ht="30">
      <c r="A75" s="67" t="s">
        <v>138</v>
      </c>
      <c r="B75" s="57" t="s">
        <v>63</v>
      </c>
      <c r="C75" s="57"/>
      <c r="D75" s="57"/>
      <c r="E75" s="57"/>
      <c r="F75" s="59">
        <f aca="true" t="shared" si="8" ref="F75:F80">F76</f>
        <v>60</v>
      </c>
      <c r="G75" s="59">
        <f aca="true" t="shared" si="9" ref="G75:H80">G76</f>
        <v>20</v>
      </c>
      <c r="H75" s="59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0">
        <f t="shared" si="8"/>
        <v>60</v>
      </c>
      <c r="G76" s="60">
        <f t="shared" si="9"/>
        <v>20</v>
      </c>
      <c r="H76" s="60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0">
        <f t="shared" si="8"/>
        <v>60</v>
      </c>
      <c r="G77" s="60">
        <f t="shared" si="9"/>
        <v>20</v>
      </c>
      <c r="H77" s="60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0">
        <f t="shared" si="8"/>
        <v>60</v>
      </c>
      <c r="G78" s="60">
        <f t="shared" si="9"/>
        <v>20</v>
      </c>
      <c r="H78" s="60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0">
        <f t="shared" si="8"/>
        <v>60</v>
      </c>
      <c r="G79" s="60">
        <f t="shared" si="9"/>
        <v>20</v>
      </c>
      <c r="H79" s="60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0">
        <f t="shared" si="8"/>
        <v>60</v>
      </c>
      <c r="G80" s="60">
        <f t="shared" si="9"/>
        <v>20</v>
      </c>
      <c r="H80" s="60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0">
        <v>60</v>
      </c>
      <c r="G81" s="60">
        <v>20</v>
      </c>
      <c r="H81" s="60">
        <v>20</v>
      </c>
    </row>
    <row r="82" spans="1:8" ht="21" customHeight="1">
      <c r="A82" s="67" t="s">
        <v>141</v>
      </c>
      <c r="B82" s="34" t="s">
        <v>65</v>
      </c>
      <c r="C82" s="34"/>
      <c r="D82" s="34"/>
      <c r="E82" s="34"/>
      <c r="F82" s="59">
        <f aca="true" t="shared" si="10" ref="F82:F87">F83</f>
        <v>694.12</v>
      </c>
      <c r="G82" s="59">
        <f aca="true" t="shared" si="11" ref="G82:H87">G83</f>
        <v>126.8</v>
      </c>
      <c r="H82" s="59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0">
        <f t="shared" si="10"/>
        <v>694.12</v>
      </c>
      <c r="G83" s="60">
        <f t="shared" si="11"/>
        <v>126.8</v>
      </c>
      <c r="H83" s="60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0">
        <f t="shared" si="10"/>
        <v>694.12</v>
      </c>
      <c r="G84" s="60">
        <f t="shared" si="11"/>
        <v>126.8</v>
      </c>
      <c r="H84" s="60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0">
        <f t="shared" si="10"/>
        <v>694.12</v>
      </c>
      <c r="G85" s="60">
        <f t="shared" si="11"/>
        <v>126.8</v>
      </c>
      <c r="H85" s="60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0">
        <f t="shared" si="10"/>
        <v>694.12</v>
      </c>
      <c r="G86" s="60">
        <f t="shared" si="11"/>
        <v>126.8</v>
      </c>
      <c r="H86" s="60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0">
        <f t="shared" si="10"/>
        <v>694.12</v>
      </c>
      <c r="G87" s="60">
        <f t="shared" si="11"/>
        <v>126.8</v>
      </c>
      <c r="H87" s="60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0">
        <v>694.12</v>
      </c>
      <c r="G88" s="60">
        <v>126.8</v>
      </c>
      <c r="H88" s="60">
        <v>151</v>
      </c>
    </row>
    <row r="89" spans="1:8" ht="75">
      <c r="A89" s="68" t="s">
        <v>142</v>
      </c>
      <c r="B89" s="34" t="s">
        <v>68</v>
      </c>
      <c r="C89" s="34"/>
      <c r="D89" s="34"/>
      <c r="E89" s="34"/>
      <c r="F89" s="59">
        <f>F90</f>
        <v>5</v>
      </c>
      <c r="G89" s="59">
        <f aca="true" t="shared" si="12" ref="G89:H93">G90</f>
        <v>5</v>
      </c>
      <c r="H89" s="59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0">
        <f>F91</f>
        <v>5</v>
      </c>
      <c r="G90" s="60">
        <f t="shared" si="12"/>
        <v>5</v>
      </c>
      <c r="H90" s="60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0">
        <f>F92</f>
        <v>5</v>
      </c>
      <c r="G91" s="60">
        <f t="shared" si="12"/>
        <v>5</v>
      </c>
      <c r="H91" s="60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0">
        <f>F93</f>
        <v>5</v>
      </c>
      <c r="G92" s="60">
        <f t="shared" si="12"/>
        <v>5</v>
      </c>
      <c r="H92" s="60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0">
        <f>F94</f>
        <v>5</v>
      </c>
      <c r="G93" s="60">
        <f t="shared" si="12"/>
        <v>5</v>
      </c>
      <c r="H93" s="60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0">
        <v>5</v>
      </c>
      <c r="G94" s="60">
        <v>5</v>
      </c>
      <c r="H94" s="60">
        <v>5</v>
      </c>
    </row>
    <row r="95" spans="1:8" ht="75">
      <c r="A95" s="68" t="s">
        <v>145</v>
      </c>
      <c r="B95" s="34" t="s">
        <v>75</v>
      </c>
      <c r="C95" s="34"/>
      <c r="D95" s="34"/>
      <c r="E95" s="34"/>
      <c r="F95" s="59">
        <f>F96</f>
        <v>49</v>
      </c>
      <c r="G95" s="59">
        <f aca="true" t="shared" si="13" ref="G95:H99">G96</f>
        <v>49</v>
      </c>
      <c r="H95" s="59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0">
        <f>F97</f>
        <v>49</v>
      </c>
      <c r="G96" s="60">
        <f t="shared" si="13"/>
        <v>49</v>
      </c>
      <c r="H96" s="60">
        <f t="shared" si="13"/>
        <v>49</v>
      </c>
    </row>
    <row r="97" spans="1:8" ht="21" customHeight="1">
      <c r="A97" s="69" t="s">
        <v>146</v>
      </c>
      <c r="B97" s="3" t="s">
        <v>76</v>
      </c>
      <c r="C97" s="3" t="s">
        <v>5</v>
      </c>
      <c r="D97" s="3"/>
      <c r="E97" s="52"/>
      <c r="F97" s="60">
        <f>F98</f>
        <v>49</v>
      </c>
      <c r="G97" s="60">
        <f t="shared" si="13"/>
        <v>49</v>
      </c>
      <c r="H97" s="60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0">
        <f>F99</f>
        <v>49</v>
      </c>
      <c r="G98" s="60">
        <f t="shared" si="13"/>
        <v>49</v>
      </c>
      <c r="H98" s="60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0">
        <f>F100</f>
        <v>49</v>
      </c>
      <c r="G99" s="60">
        <f t="shared" si="13"/>
        <v>49</v>
      </c>
      <c r="H99" s="60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0">
        <v>49</v>
      </c>
      <c r="G100" s="60">
        <v>49</v>
      </c>
      <c r="H100" s="60">
        <v>49</v>
      </c>
    </row>
    <row r="101" spans="1:8" ht="42.75" customHeight="1">
      <c r="A101" s="68" t="s">
        <v>148</v>
      </c>
      <c r="B101" s="34" t="s">
        <v>71</v>
      </c>
      <c r="C101" s="34"/>
      <c r="D101" s="34"/>
      <c r="E101" s="34"/>
      <c r="F101" s="59">
        <f>F102</f>
        <v>825.3</v>
      </c>
      <c r="G101" s="59">
        <f aca="true" t="shared" si="14" ref="G101:H105">G102</f>
        <v>799.1</v>
      </c>
      <c r="H101" s="59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0">
        <f>F103</f>
        <v>825.3</v>
      </c>
      <c r="G102" s="60">
        <f t="shared" si="14"/>
        <v>799.1</v>
      </c>
      <c r="H102" s="60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3">
        <f>F104</f>
        <v>825.3</v>
      </c>
      <c r="G103" s="63">
        <f t="shared" si="14"/>
        <v>799.1</v>
      </c>
      <c r="H103" s="63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3">
        <f>F105</f>
        <v>825.3</v>
      </c>
      <c r="G104" s="63">
        <f t="shared" si="14"/>
        <v>799.1</v>
      </c>
      <c r="H104" s="63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0">
        <f>F106</f>
        <v>825.3</v>
      </c>
      <c r="G105" s="60">
        <f t="shared" si="14"/>
        <v>799.1</v>
      </c>
      <c r="H105" s="60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0">
        <v>825.3</v>
      </c>
      <c r="G106" s="60">
        <v>799.1</v>
      </c>
      <c r="H106" s="60">
        <v>799.1</v>
      </c>
    </row>
    <row r="107" spans="1:8" ht="60">
      <c r="A107" s="68" t="s">
        <v>152</v>
      </c>
      <c r="B107" s="57" t="s">
        <v>73</v>
      </c>
      <c r="C107" s="57"/>
      <c r="D107" s="57"/>
      <c r="E107" s="57"/>
      <c r="F107" s="59">
        <f aca="true" t="shared" si="15" ref="F107:H108">F108</f>
        <v>323.4</v>
      </c>
      <c r="G107" s="59">
        <f t="shared" si="15"/>
        <v>310.5</v>
      </c>
      <c r="H107" s="59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0">
        <f t="shared" si="15"/>
        <v>323.4</v>
      </c>
      <c r="G108" s="60">
        <f t="shared" si="15"/>
        <v>310.5</v>
      </c>
      <c r="H108" s="60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0">
        <f aca="true" t="shared" si="16" ref="F109:H111">F110</f>
        <v>323.4</v>
      </c>
      <c r="G109" s="60">
        <f t="shared" si="16"/>
        <v>310.5</v>
      </c>
      <c r="H109" s="60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0">
        <f t="shared" si="16"/>
        <v>323.4</v>
      </c>
      <c r="G110" s="60">
        <f t="shared" si="16"/>
        <v>310.5</v>
      </c>
      <c r="H110" s="60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0">
        <f t="shared" si="16"/>
        <v>323.4</v>
      </c>
      <c r="G111" s="60">
        <f t="shared" si="16"/>
        <v>310.5</v>
      </c>
      <c r="H111" s="60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0">
        <v>323.4</v>
      </c>
      <c r="G112" s="60">
        <v>310.5</v>
      </c>
      <c r="H112" s="60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59">
        <f aca="true" t="shared" si="17" ref="F113:H114">F114</f>
        <v>208</v>
      </c>
      <c r="G113" s="59">
        <f t="shared" si="17"/>
        <v>208</v>
      </c>
      <c r="H113" s="59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0">
        <f t="shared" si="17"/>
        <v>208</v>
      </c>
      <c r="G114" s="60">
        <f t="shared" si="17"/>
        <v>208</v>
      </c>
      <c r="H114" s="60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0">
        <f>F116</f>
        <v>208</v>
      </c>
      <c r="G115" s="60">
        <f aca="true" t="shared" si="18" ref="G115:H117">G116</f>
        <v>208</v>
      </c>
      <c r="H115" s="60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0">
        <f>F117</f>
        <v>208</v>
      </c>
      <c r="G116" s="60">
        <f t="shared" si="18"/>
        <v>208</v>
      </c>
      <c r="H116" s="60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0">
        <f>F118</f>
        <v>208</v>
      </c>
      <c r="G117" s="60">
        <f t="shared" si="18"/>
        <v>208</v>
      </c>
      <c r="H117" s="60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0">
        <v>208</v>
      </c>
      <c r="G118" s="60">
        <v>208</v>
      </c>
      <c r="H118" s="60">
        <v>208</v>
      </c>
    </row>
    <row r="119" spans="1:8" ht="270">
      <c r="A119" s="70" t="s">
        <v>157</v>
      </c>
      <c r="B119" s="34" t="s">
        <v>51</v>
      </c>
      <c r="C119" s="34"/>
      <c r="D119" s="34"/>
      <c r="E119" s="34"/>
      <c r="F119" s="59">
        <f aca="true" t="shared" si="19" ref="F119:H120">F120</f>
        <v>15</v>
      </c>
      <c r="G119" s="59">
        <f t="shared" si="19"/>
        <v>15</v>
      </c>
      <c r="H119" s="59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0">
        <f t="shared" si="19"/>
        <v>15</v>
      </c>
      <c r="G120" s="60">
        <f t="shared" si="19"/>
        <v>15</v>
      </c>
      <c r="H120" s="60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0">
        <f aca="true" t="shared" si="20" ref="F121:H123">F122</f>
        <v>15</v>
      </c>
      <c r="G121" s="60">
        <f t="shared" si="20"/>
        <v>15</v>
      </c>
      <c r="H121" s="60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0">
        <v>15</v>
      </c>
      <c r="G122" s="60">
        <v>15</v>
      </c>
      <c r="H122" s="60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0">
        <f t="shared" si="20"/>
        <v>26</v>
      </c>
      <c r="G123" s="60">
        <f t="shared" si="20"/>
        <v>26</v>
      </c>
      <c r="H123" s="60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0">
        <v>26</v>
      </c>
      <c r="G124" s="60">
        <v>26</v>
      </c>
      <c r="H124" s="60">
        <v>26</v>
      </c>
    </row>
    <row r="125" spans="1:8" ht="15" customHeight="1" hidden="1">
      <c r="A125" s="26"/>
      <c r="B125" s="4"/>
      <c r="C125" s="4"/>
      <c r="D125" s="4"/>
      <c r="E125" s="3"/>
      <c r="F125" s="61"/>
      <c r="G125" s="61"/>
      <c r="H125" s="61"/>
    </row>
    <row r="126" spans="1:8" ht="15" customHeight="1" hidden="1">
      <c r="A126" s="26"/>
      <c r="B126" s="4"/>
      <c r="C126" s="4"/>
      <c r="D126" s="4"/>
      <c r="E126" s="3"/>
      <c r="F126" s="61"/>
      <c r="G126" s="61"/>
      <c r="H126" s="61"/>
    </row>
    <row r="127" spans="1:8" ht="15" customHeight="1" hidden="1">
      <c r="A127" s="26"/>
      <c r="B127" s="4"/>
      <c r="C127" s="4"/>
      <c r="D127" s="4"/>
      <c r="E127" s="3"/>
      <c r="F127" s="61"/>
      <c r="G127" s="61"/>
      <c r="H127" s="61"/>
    </row>
    <row r="128" spans="1:8" ht="15" customHeight="1" hidden="1">
      <c r="A128" s="27"/>
      <c r="B128" s="4"/>
      <c r="C128" s="4"/>
      <c r="D128" s="4"/>
      <c r="E128" s="3"/>
      <c r="F128" s="61"/>
      <c r="G128" s="61"/>
      <c r="H128" s="61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3">
        <v>15</v>
      </c>
      <c r="G129" s="63">
        <v>15</v>
      </c>
      <c r="H129" s="63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3">
        <v>15</v>
      </c>
      <c r="G130" s="63">
        <v>15</v>
      </c>
      <c r="H130" s="63">
        <v>15</v>
      </c>
    </row>
    <row r="131" spans="1:8" ht="45">
      <c r="A131" s="68" t="s">
        <v>159</v>
      </c>
      <c r="B131" s="34" t="s">
        <v>53</v>
      </c>
      <c r="C131" s="34"/>
      <c r="D131" s="34"/>
      <c r="E131" s="34"/>
      <c r="F131" s="59">
        <f>F132</f>
        <v>2.2</v>
      </c>
      <c r="G131" s="59">
        <f aca="true" t="shared" si="21" ref="G131:H135">G132</f>
        <v>2.2</v>
      </c>
      <c r="H131" s="59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0">
        <f>F133</f>
        <v>2.2</v>
      </c>
      <c r="G132" s="60">
        <f t="shared" si="21"/>
        <v>2.2</v>
      </c>
      <c r="H132" s="60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0">
        <f>F134</f>
        <v>2.2</v>
      </c>
      <c r="G133" s="60">
        <f t="shared" si="21"/>
        <v>2.2</v>
      </c>
      <c r="H133" s="60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0">
        <f>F135</f>
        <v>2.2</v>
      </c>
      <c r="G134" s="60">
        <f t="shared" si="21"/>
        <v>2.2</v>
      </c>
      <c r="H134" s="60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0">
        <f>F136</f>
        <v>2.2</v>
      </c>
      <c r="G135" s="60">
        <f t="shared" si="21"/>
        <v>2.2</v>
      </c>
      <c r="H135" s="60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0">
        <v>2.2</v>
      </c>
      <c r="G136" s="60">
        <v>2.2</v>
      </c>
      <c r="H136" s="60">
        <v>2.2</v>
      </c>
    </row>
    <row r="137" spans="1:8" ht="18.75" customHeight="1">
      <c r="A137" s="54" t="s">
        <v>193</v>
      </c>
      <c r="B137" s="34" t="s">
        <v>194</v>
      </c>
      <c r="C137" s="34"/>
      <c r="D137" s="34"/>
      <c r="E137" s="71"/>
      <c r="F137" s="59">
        <v>814.6</v>
      </c>
      <c r="G137" s="59">
        <v>0</v>
      </c>
      <c r="H137" s="59">
        <v>0</v>
      </c>
    </row>
    <row r="138" spans="1:8" ht="18.75" customHeight="1">
      <c r="A138" s="18" t="s">
        <v>195</v>
      </c>
      <c r="B138" s="2" t="s">
        <v>196</v>
      </c>
      <c r="C138" s="2" t="s">
        <v>20</v>
      </c>
      <c r="D138" s="2"/>
      <c r="E138" s="32"/>
      <c r="F138" s="60">
        <v>814.6</v>
      </c>
      <c r="G138" s="60">
        <v>0</v>
      </c>
      <c r="H138" s="60">
        <v>0</v>
      </c>
    </row>
    <row r="139" spans="1:8" ht="30">
      <c r="A139" s="18" t="s">
        <v>42</v>
      </c>
      <c r="B139" s="2" t="s">
        <v>196</v>
      </c>
      <c r="C139" s="2" t="s">
        <v>20</v>
      </c>
      <c r="D139" s="2" t="s">
        <v>0</v>
      </c>
      <c r="E139" s="32">
        <v>200</v>
      </c>
      <c r="F139" s="60">
        <v>814.6</v>
      </c>
      <c r="G139" s="60">
        <v>0</v>
      </c>
      <c r="H139" s="60">
        <v>0</v>
      </c>
    </row>
    <row r="140" spans="1:8" ht="30">
      <c r="A140" s="27" t="s">
        <v>58</v>
      </c>
      <c r="B140" s="2" t="s">
        <v>196</v>
      </c>
      <c r="C140" s="2" t="s">
        <v>20</v>
      </c>
      <c r="D140" s="2" t="s">
        <v>0</v>
      </c>
      <c r="E140" s="32">
        <v>240</v>
      </c>
      <c r="F140" s="60">
        <v>814.6</v>
      </c>
      <c r="G140" s="60">
        <v>0</v>
      </c>
      <c r="H140" s="60">
        <v>0</v>
      </c>
    </row>
    <row r="141" spans="1:8" ht="36.75" customHeight="1">
      <c r="A141" s="43" t="s">
        <v>197</v>
      </c>
      <c r="B141" s="2" t="s">
        <v>196</v>
      </c>
      <c r="C141" s="2" t="s">
        <v>20</v>
      </c>
      <c r="D141" s="2" t="s">
        <v>0</v>
      </c>
      <c r="E141" s="32">
        <v>243</v>
      </c>
      <c r="F141" s="60">
        <v>614.6</v>
      </c>
      <c r="G141" s="60">
        <v>0</v>
      </c>
      <c r="H141" s="60">
        <v>0</v>
      </c>
    </row>
    <row r="142" spans="1:8" ht="15.75">
      <c r="A142" s="43" t="s">
        <v>120</v>
      </c>
      <c r="B142" s="2" t="s">
        <v>196</v>
      </c>
      <c r="C142" s="2" t="s">
        <v>20</v>
      </c>
      <c r="D142" s="2" t="s">
        <v>0</v>
      </c>
      <c r="E142" s="32">
        <v>244</v>
      </c>
      <c r="F142" s="60">
        <v>200</v>
      </c>
      <c r="G142" s="60">
        <v>0</v>
      </c>
      <c r="H142" s="60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1"/>
      <c r="F143" s="59">
        <f aca="true" t="shared" si="22" ref="F143:F148">F144</f>
        <v>200</v>
      </c>
      <c r="G143" s="59">
        <f aca="true" t="shared" si="23" ref="G143:H148">G144</f>
        <v>116</v>
      </c>
      <c r="H143" s="59">
        <f t="shared" si="23"/>
        <v>92.1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0">
        <f t="shared" si="22"/>
        <v>200</v>
      </c>
      <c r="G144" s="60">
        <f t="shared" si="23"/>
        <v>116</v>
      </c>
      <c r="H144" s="60">
        <f t="shared" si="23"/>
        <v>92.1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0">
        <f t="shared" si="22"/>
        <v>200</v>
      </c>
      <c r="G145" s="60">
        <f t="shared" si="23"/>
        <v>116</v>
      </c>
      <c r="H145" s="60">
        <f t="shared" si="23"/>
        <v>92.1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0">
        <f t="shared" si="22"/>
        <v>200</v>
      </c>
      <c r="G146" s="60">
        <f t="shared" si="23"/>
        <v>116</v>
      </c>
      <c r="H146" s="60">
        <f t="shared" si="23"/>
        <v>92.1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0">
        <f t="shared" si="22"/>
        <v>200</v>
      </c>
      <c r="G147" s="60">
        <f t="shared" si="23"/>
        <v>116</v>
      </c>
      <c r="H147" s="60">
        <f t="shared" si="23"/>
        <v>92.1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0">
        <f t="shared" si="22"/>
        <v>200</v>
      </c>
      <c r="G148" s="60">
        <f t="shared" si="23"/>
        <v>116</v>
      </c>
      <c r="H148" s="60">
        <f t="shared" si="23"/>
        <v>92.1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0">
        <v>200</v>
      </c>
      <c r="G149" s="60">
        <v>116</v>
      </c>
      <c r="H149" s="60">
        <v>92.1</v>
      </c>
    </row>
    <row r="150" spans="1:8" ht="45">
      <c r="A150" s="68" t="s">
        <v>101</v>
      </c>
      <c r="B150" s="34" t="s">
        <v>103</v>
      </c>
      <c r="C150" s="34"/>
      <c r="D150" s="34"/>
      <c r="E150" s="34"/>
      <c r="F150" s="59">
        <f>F151</f>
        <v>0</v>
      </c>
      <c r="G150" s="59">
        <f aca="true" t="shared" si="24" ref="G150:H154">G151</f>
        <v>0</v>
      </c>
      <c r="H150" s="59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0">
        <f>F152</f>
        <v>0</v>
      </c>
      <c r="G151" s="60">
        <f t="shared" si="24"/>
        <v>0</v>
      </c>
      <c r="H151" s="60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0">
        <f>F153</f>
        <v>0</v>
      </c>
      <c r="G152" s="60">
        <f t="shared" si="24"/>
        <v>0</v>
      </c>
      <c r="H152" s="60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0">
        <f>F154</f>
        <v>0</v>
      </c>
      <c r="G153" s="60">
        <f t="shared" si="24"/>
        <v>0</v>
      </c>
      <c r="H153" s="60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0">
        <f>F155</f>
        <v>0</v>
      </c>
      <c r="G154" s="60">
        <f t="shared" si="24"/>
        <v>0</v>
      </c>
      <c r="H154" s="60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0">
        <v>0</v>
      </c>
      <c r="G155" s="60">
        <v>0</v>
      </c>
      <c r="H155" s="60">
        <v>15</v>
      </c>
    </row>
    <row r="156" spans="1:8" ht="30">
      <c r="A156" s="56" t="s">
        <v>89</v>
      </c>
      <c r="B156" s="34" t="s">
        <v>96</v>
      </c>
      <c r="C156" s="34"/>
      <c r="D156" s="34"/>
      <c r="E156" s="71"/>
      <c r="F156" s="59">
        <f>F157</f>
        <v>89.9</v>
      </c>
      <c r="G156" s="59">
        <f aca="true" t="shared" si="25" ref="G156:H158">G157</f>
        <v>89.9</v>
      </c>
      <c r="H156" s="59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0">
        <f>F158</f>
        <v>89.9</v>
      </c>
      <c r="G157" s="60">
        <f t="shared" si="25"/>
        <v>89.9</v>
      </c>
      <c r="H157" s="60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3">
        <f>F159</f>
        <v>89.9</v>
      </c>
      <c r="G158" s="63">
        <f t="shared" si="25"/>
        <v>89.9</v>
      </c>
      <c r="H158" s="63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3">
        <f>F160+F164</f>
        <v>89.9</v>
      </c>
      <c r="G159" s="63">
        <f>G160+G164</f>
        <v>89.9</v>
      </c>
      <c r="H159" s="63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0">
        <f>F161</f>
        <v>82</v>
      </c>
      <c r="G160" s="60">
        <f>G161</f>
        <v>82</v>
      </c>
      <c r="H160" s="60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0">
        <f>F162+F163</f>
        <v>82</v>
      </c>
      <c r="G161" s="60">
        <f>G162+G163</f>
        <v>82</v>
      </c>
      <c r="H161" s="60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0">
        <v>63</v>
      </c>
      <c r="G162" s="60">
        <v>63</v>
      </c>
      <c r="H162" s="60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0">
        <v>19</v>
      </c>
      <c r="G163" s="60">
        <v>19</v>
      </c>
      <c r="H163" s="60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0">
        <v>7.9</v>
      </c>
      <c r="G164" s="60">
        <f aca="true" t="shared" si="26" ref="F164:H165">G165</f>
        <v>7.9</v>
      </c>
      <c r="H164" s="60">
        <f t="shared" si="26"/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0">
        <f t="shared" si="26"/>
        <v>7.9</v>
      </c>
      <c r="G165" s="60">
        <f t="shared" si="26"/>
        <v>7.9</v>
      </c>
      <c r="H165" s="60">
        <f t="shared" si="26"/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0">
        <v>7.9</v>
      </c>
      <c r="G166" s="60">
        <v>7.9</v>
      </c>
      <c r="H166" s="60">
        <v>7.9</v>
      </c>
    </row>
    <row r="167" spans="1:8" ht="75">
      <c r="A167" s="72" t="s">
        <v>88</v>
      </c>
      <c r="B167" s="34" t="s">
        <v>95</v>
      </c>
      <c r="C167" s="34"/>
      <c r="D167" s="34"/>
      <c r="E167" s="34"/>
      <c r="F167" s="59">
        <f aca="true" t="shared" si="27" ref="F167:H168">F168</f>
        <v>26.7</v>
      </c>
      <c r="G167" s="59">
        <f t="shared" si="27"/>
        <v>26.7</v>
      </c>
      <c r="H167" s="59">
        <f t="shared" si="27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0">
        <f t="shared" si="27"/>
        <v>26.7</v>
      </c>
      <c r="G168" s="60">
        <f t="shared" si="27"/>
        <v>26.7</v>
      </c>
      <c r="H168" s="60">
        <f t="shared" si="27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0">
        <f aca="true" t="shared" si="28" ref="F169:H171">F170</f>
        <v>26.7</v>
      </c>
      <c r="G169" s="60">
        <f t="shared" si="28"/>
        <v>26.7</v>
      </c>
      <c r="H169" s="60">
        <f t="shared" si="28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0">
        <f t="shared" si="28"/>
        <v>26.7</v>
      </c>
      <c r="G170" s="60">
        <f t="shared" si="28"/>
        <v>26.7</v>
      </c>
      <c r="H170" s="60">
        <f t="shared" si="28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0">
        <f t="shared" si="28"/>
        <v>26.7</v>
      </c>
      <c r="G171" s="60">
        <f t="shared" si="28"/>
        <v>26.7</v>
      </c>
      <c r="H171" s="60">
        <f t="shared" si="28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0">
        <v>26.7</v>
      </c>
      <c r="G172" s="60">
        <v>26.7</v>
      </c>
      <c r="H172" s="60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3">
        <v>26</v>
      </c>
      <c r="G173" s="63">
        <v>0</v>
      </c>
      <c r="H173" s="63">
        <v>0</v>
      </c>
    </row>
    <row r="174" spans="1:8" ht="45" customHeight="1">
      <c r="A174" s="68" t="s">
        <v>171</v>
      </c>
      <c r="B174" s="34" t="s">
        <v>170</v>
      </c>
      <c r="C174" s="57"/>
      <c r="D174" s="57"/>
      <c r="E174" s="57"/>
      <c r="F174" s="62">
        <f aca="true" t="shared" si="29" ref="F174:F179">F175</f>
        <v>50</v>
      </c>
      <c r="G174" s="62">
        <f aca="true" t="shared" si="30" ref="G174:H179">G175</f>
        <v>50</v>
      </c>
      <c r="H174" s="62">
        <f t="shared" si="30"/>
        <v>50</v>
      </c>
    </row>
    <row r="175" spans="1:8" ht="27" customHeight="1">
      <c r="A175" s="75" t="s">
        <v>187</v>
      </c>
      <c r="B175" s="3" t="s">
        <v>188</v>
      </c>
      <c r="C175" s="2"/>
      <c r="D175" s="2"/>
      <c r="E175" s="2"/>
      <c r="F175" s="63">
        <f t="shared" si="29"/>
        <v>50</v>
      </c>
      <c r="G175" s="63">
        <f t="shared" si="30"/>
        <v>50</v>
      </c>
      <c r="H175" s="63">
        <f t="shared" si="30"/>
        <v>50</v>
      </c>
    </row>
    <row r="176" spans="1:8" ht="33" customHeight="1">
      <c r="A176" s="43" t="s">
        <v>117</v>
      </c>
      <c r="B176" s="3" t="s">
        <v>188</v>
      </c>
      <c r="C176" s="2" t="s">
        <v>2</v>
      </c>
      <c r="D176" s="2"/>
      <c r="E176" s="2"/>
      <c r="F176" s="63">
        <v>50</v>
      </c>
      <c r="G176" s="63">
        <v>50</v>
      </c>
      <c r="H176" s="63">
        <v>50</v>
      </c>
    </row>
    <row r="177" spans="1:8" ht="36.75" customHeight="1">
      <c r="A177" s="43" t="s">
        <v>118</v>
      </c>
      <c r="B177" s="3" t="s">
        <v>188</v>
      </c>
      <c r="C177" s="2" t="s">
        <v>2</v>
      </c>
      <c r="D177" s="2" t="s">
        <v>43</v>
      </c>
      <c r="E177" s="2"/>
      <c r="F177" s="63">
        <f t="shared" si="29"/>
        <v>15</v>
      </c>
      <c r="G177" s="63">
        <f t="shared" si="30"/>
        <v>15</v>
      </c>
      <c r="H177" s="63">
        <f t="shared" si="30"/>
        <v>15</v>
      </c>
    </row>
    <row r="178" spans="1:8" ht="37.5" customHeight="1">
      <c r="A178" s="43" t="s">
        <v>42</v>
      </c>
      <c r="B178" s="3" t="s">
        <v>188</v>
      </c>
      <c r="C178" s="2" t="s">
        <v>2</v>
      </c>
      <c r="D178" s="2" t="s">
        <v>43</v>
      </c>
      <c r="E178" s="2" t="s">
        <v>29</v>
      </c>
      <c r="F178" s="63">
        <f t="shared" si="29"/>
        <v>15</v>
      </c>
      <c r="G178" s="63">
        <f t="shared" si="30"/>
        <v>15</v>
      </c>
      <c r="H178" s="63">
        <f t="shared" si="30"/>
        <v>15</v>
      </c>
    </row>
    <row r="179" spans="1:8" ht="49.5" customHeight="1">
      <c r="A179" s="7" t="s">
        <v>38</v>
      </c>
      <c r="B179" s="3" t="s">
        <v>188</v>
      </c>
      <c r="C179" s="2" t="s">
        <v>2</v>
      </c>
      <c r="D179" s="2" t="s">
        <v>43</v>
      </c>
      <c r="E179" s="2" t="s">
        <v>30</v>
      </c>
      <c r="F179" s="63">
        <f t="shared" si="29"/>
        <v>15</v>
      </c>
      <c r="G179" s="63">
        <f t="shared" si="30"/>
        <v>15</v>
      </c>
      <c r="H179" s="63">
        <f t="shared" si="30"/>
        <v>15</v>
      </c>
    </row>
    <row r="180" spans="1:8" ht="15.75">
      <c r="A180" s="43" t="s">
        <v>120</v>
      </c>
      <c r="B180" s="3" t="s">
        <v>188</v>
      </c>
      <c r="C180" s="2" t="s">
        <v>2</v>
      </c>
      <c r="D180" s="2" t="s">
        <v>43</v>
      </c>
      <c r="E180" s="2" t="s">
        <v>113</v>
      </c>
      <c r="F180" s="63">
        <v>15</v>
      </c>
      <c r="G180" s="63">
        <v>15</v>
      </c>
      <c r="H180" s="63">
        <v>15</v>
      </c>
    </row>
    <row r="181" spans="1:8" ht="36.75" customHeight="1">
      <c r="A181" s="75" t="s">
        <v>189</v>
      </c>
      <c r="B181" s="3" t="s">
        <v>190</v>
      </c>
      <c r="C181" s="2" t="s">
        <v>2</v>
      </c>
      <c r="D181" s="2" t="s">
        <v>43</v>
      </c>
      <c r="E181" s="2"/>
      <c r="F181" s="63">
        <v>23</v>
      </c>
      <c r="G181" s="63">
        <v>23</v>
      </c>
      <c r="H181" s="63">
        <v>23</v>
      </c>
    </row>
    <row r="182" spans="1:8" ht="33.75" customHeight="1">
      <c r="A182" s="43" t="s">
        <v>42</v>
      </c>
      <c r="B182" s="3" t="s">
        <v>190</v>
      </c>
      <c r="C182" s="2" t="s">
        <v>2</v>
      </c>
      <c r="D182" s="2" t="s">
        <v>43</v>
      </c>
      <c r="E182" s="2" t="s">
        <v>29</v>
      </c>
      <c r="F182" s="63">
        <v>23</v>
      </c>
      <c r="G182" s="63">
        <v>23</v>
      </c>
      <c r="H182" s="63">
        <v>23</v>
      </c>
    </row>
    <row r="183" spans="1:8" ht="30">
      <c r="A183" s="7" t="s">
        <v>38</v>
      </c>
      <c r="B183" s="3" t="s">
        <v>190</v>
      </c>
      <c r="C183" s="2" t="s">
        <v>2</v>
      </c>
      <c r="D183" s="2" t="s">
        <v>43</v>
      </c>
      <c r="E183" s="2" t="s">
        <v>30</v>
      </c>
      <c r="F183" s="63">
        <v>23</v>
      </c>
      <c r="G183" s="63">
        <v>23</v>
      </c>
      <c r="H183" s="63">
        <v>23</v>
      </c>
    </row>
    <row r="184" spans="1:8" ht="18.75" customHeight="1">
      <c r="A184" s="43" t="s">
        <v>120</v>
      </c>
      <c r="B184" s="3" t="s">
        <v>190</v>
      </c>
      <c r="C184" s="2" t="s">
        <v>2</v>
      </c>
      <c r="D184" s="2" t="s">
        <v>43</v>
      </c>
      <c r="E184" s="2" t="s">
        <v>113</v>
      </c>
      <c r="F184" s="63">
        <v>23</v>
      </c>
      <c r="G184" s="63">
        <v>23</v>
      </c>
      <c r="H184" s="63">
        <v>23</v>
      </c>
    </row>
    <row r="185" spans="1:8" ht="59.25" customHeight="1">
      <c r="A185" s="76" t="s">
        <v>198</v>
      </c>
      <c r="B185" s="3" t="s">
        <v>199</v>
      </c>
      <c r="C185" s="2" t="s">
        <v>2</v>
      </c>
      <c r="D185" s="2" t="s">
        <v>43</v>
      </c>
      <c r="E185" s="2"/>
      <c r="F185" s="63">
        <v>6</v>
      </c>
      <c r="G185" s="63">
        <v>6</v>
      </c>
      <c r="H185" s="63">
        <v>6</v>
      </c>
    </row>
    <row r="186" spans="1:8" ht="33" customHeight="1">
      <c r="A186" s="43" t="s">
        <v>42</v>
      </c>
      <c r="B186" s="3" t="s">
        <v>199</v>
      </c>
      <c r="C186" s="2" t="s">
        <v>2</v>
      </c>
      <c r="D186" s="2" t="s">
        <v>43</v>
      </c>
      <c r="E186" s="2" t="s">
        <v>29</v>
      </c>
      <c r="F186" s="63">
        <v>6</v>
      </c>
      <c r="G186" s="63">
        <v>6</v>
      </c>
      <c r="H186" s="63">
        <v>6</v>
      </c>
    </row>
    <row r="187" spans="1:8" ht="29.25" customHeight="1">
      <c r="A187" s="7" t="s">
        <v>38</v>
      </c>
      <c r="B187" s="3" t="s">
        <v>199</v>
      </c>
      <c r="C187" s="2" t="s">
        <v>2</v>
      </c>
      <c r="D187" s="2" t="s">
        <v>43</v>
      </c>
      <c r="E187" s="2" t="s">
        <v>30</v>
      </c>
      <c r="F187" s="63">
        <v>6</v>
      </c>
      <c r="G187" s="63">
        <v>6</v>
      </c>
      <c r="H187" s="63">
        <v>6</v>
      </c>
    </row>
    <row r="188" spans="1:8" ht="18.75" customHeight="1">
      <c r="A188" s="43" t="s">
        <v>120</v>
      </c>
      <c r="B188" s="3" t="s">
        <v>199</v>
      </c>
      <c r="C188" s="2" t="s">
        <v>2</v>
      </c>
      <c r="D188" s="2" t="s">
        <v>43</v>
      </c>
      <c r="E188" s="2" t="s">
        <v>113</v>
      </c>
      <c r="F188" s="63">
        <v>6</v>
      </c>
      <c r="G188" s="63">
        <v>6</v>
      </c>
      <c r="H188" s="63">
        <v>6</v>
      </c>
    </row>
    <row r="189" spans="1:8" ht="48" customHeight="1">
      <c r="A189" s="43" t="s">
        <v>192</v>
      </c>
      <c r="B189" s="3" t="s">
        <v>191</v>
      </c>
      <c r="C189" s="2" t="s">
        <v>2</v>
      </c>
      <c r="D189" s="2" t="s">
        <v>43</v>
      </c>
      <c r="E189" s="2"/>
      <c r="F189" s="63">
        <v>6</v>
      </c>
      <c r="G189" s="63">
        <v>6</v>
      </c>
      <c r="H189" s="63">
        <v>6</v>
      </c>
    </row>
    <row r="190" spans="1:8" ht="30">
      <c r="A190" s="43" t="s">
        <v>42</v>
      </c>
      <c r="B190" s="3" t="s">
        <v>191</v>
      </c>
      <c r="C190" s="2" t="s">
        <v>2</v>
      </c>
      <c r="D190" s="2" t="s">
        <v>43</v>
      </c>
      <c r="E190" s="2" t="s">
        <v>29</v>
      </c>
      <c r="F190" s="63">
        <v>6</v>
      </c>
      <c r="G190" s="63">
        <v>6</v>
      </c>
      <c r="H190" s="63">
        <v>6</v>
      </c>
    </row>
    <row r="191" spans="1:8" ht="30">
      <c r="A191" s="7" t="s">
        <v>38</v>
      </c>
      <c r="B191" s="3" t="s">
        <v>191</v>
      </c>
      <c r="C191" s="2" t="s">
        <v>2</v>
      </c>
      <c r="D191" s="2" t="s">
        <v>43</v>
      </c>
      <c r="E191" s="2" t="s">
        <v>30</v>
      </c>
      <c r="F191" s="63">
        <v>6</v>
      </c>
      <c r="G191" s="63">
        <v>6</v>
      </c>
      <c r="H191" s="63">
        <v>6</v>
      </c>
    </row>
    <row r="192" spans="1:8" ht="15.75">
      <c r="A192" s="43" t="s">
        <v>120</v>
      </c>
      <c r="B192" s="3" t="s">
        <v>191</v>
      </c>
      <c r="C192" s="2" t="s">
        <v>2</v>
      </c>
      <c r="D192" s="2" t="s">
        <v>43</v>
      </c>
      <c r="E192" s="2" t="s">
        <v>113</v>
      </c>
      <c r="F192" s="63">
        <v>6</v>
      </c>
      <c r="G192" s="63">
        <v>6</v>
      </c>
      <c r="H192" s="63">
        <v>6</v>
      </c>
    </row>
    <row r="193" spans="1:8" ht="45">
      <c r="A193" s="68" t="s">
        <v>174</v>
      </c>
      <c r="B193" s="34" t="s">
        <v>173</v>
      </c>
      <c r="C193" s="57"/>
      <c r="D193" s="57"/>
      <c r="E193" s="57"/>
      <c r="F193" s="62">
        <f aca="true" t="shared" si="31" ref="F193:H197">F194</f>
        <v>1219.16</v>
      </c>
      <c r="G193" s="62">
        <f t="shared" si="31"/>
        <v>0</v>
      </c>
      <c r="H193" s="62">
        <f t="shared" si="31"/>
        <v>0</v>
      </c>
    </row>
    <row r="194" spans="1:8" ht="30">
      <c r="A194" s="43" t="s">
        <v>175</v>
      </c>
      <c r="B194" s="3" t="s">
        <v>172</v>
      </c>
      <c r="C194" s="2"/>
      <c r="D194" s="2"/>
      <c r="E194" s="2"/>
      <c r="F194" s="63">
        <f t="shared" si="31"/>
        <v>1219.16</v>
      </c>
      <c r="G194" s="63">
        <f t="shared" si="31"/>
        <v>0</v>
      </c>
      <c r="H194" s="63">
        <f t="shared" si="31"/>
        <v>0</v>
      </c>
    </row>
    <row r="195" spans="1:8" ht="15.75">
      <c r="A195" s="43" t="s">
        <v>150</v>
      </c>
      <c r="B195" s="3" t="s">
        <v>172</v>
      </c>
      <c r="C195" s="2" t="s">
        <v>20</v>
      </c>
      <c r="D195" s="2"/>
      <c r="E195" s="2"/>
      <c r="F195" s="63">
        <f t="shared" si="31"/>
        <v>1219.16</v>
      </c>
      <c r="G195" s="63">
        <f t="shared" si="31"/>
        <v>0</v>
      </c>
      <c r="H195" s="63">
        <f t="shared" si="31"/>
        <v>0</v>
      </c>
    </row>
    <row r="196" spans="1:8" ht="15.75">
      <c r="A196" s="43" t="s">
        <v>151</v>
      </c>
      <c r="B196" s="3" t="s">
        <v>172</v>
      </c>
      <c r="C196" s="2" t="s">
        <v>20</v>
      </c>
      <c r="D196" s="2" t="s">
        <v>0</v>
      </c>
      <c r="E196" s="2"/>
      <c r="F196" s="63">
        <f t="shared" si="31"/>
        <v>1219.16</v>
      </c>
      <c r="G196" s="63">
        <f t="shared" si="31"/>
        <v>0</v>
      </c>
      <c r="H196" s="63">
        <f t="shared" si="31"/>
        <v>0</v>
      </c>
    </row>
    <row r="197" spans="1:8" ht="30">
      <c r="A197" s="7" t="s">
        <v>38</v>
      </c>
      <c r="B197" s="3" t="s">
        <v>172</v>
      </c>
      <c r="C197" s="2" t="s">
        <v>20</v>
      </c>
      <c r="D197" s="2" t="s">
        <v>0</v>
      </c>
      <c r="E197" s="2" t="s">
        <v>30</v>
      </c>
      <c r="F197" s="63">
        <f t="shared" si="31"/>
        <v>1219.16</v>
      </c>
      <c r="G197" s="63">
        <f t="shared" si="31"/>
        <v>0</v>
      </c>
      <c r="H197" s="63">
        <f t="shared" si="31"/>
        <v>0</v>
      </c>
    </row>
    <row r="198" spans="1:8" ht="15.75">
      <c r="A198" s="43" t="s">
        <v>120</v>
      </c>
      <c r="B198" s="3" t="s">
        <v>172</v>
      </c>
      <c r="C198" s="2" t="s">
        <v>20</v>
      </c>
      <c r="D198" s="2" t="s">
        <v>0</v>
      </c>
      <c r="E198" s="2" t="s">
        <v>113</v>
      </c>
      <c r="F198" s="63">
        <v>1219.16</v>
      </c>
      <c r="G198" s="63">
        <v>0</v>
      </c>
      <c r="H198" s="63">
        <v>0</v>
      </c>
    </row>
    <row r="199" spans="1:8" ht="15.75">
      <c r="A199" s="73" t="s">
        <v>15</v>
      </c>
      <c r="B199" s="4"/>
      <c r="C199" s="74"/>
      <c r="D199" s="74"/>
      <c r="E199" s="74"/>
      <c r="F199" s="61">
        <v>7880.93</v>
      </c>
      <c r="G199" s="61">
        <v>4502.44</v>
      </c>
      <c r="H199" s="61">
        <v>4406.57</v>
      </c>
    </row>
    <row r="200" spans="1:8" ht="15.75">
      <c r="A200" s="39" t="s">
        <v>14</v>
      </c>
      <c r="B200" s="41"/>
      <c r="C200" s="41"/>
      <c r="D200" s="41"/>
      <c r="E200" s="41"/>
      <c r="F200" s="61"/>
      <c r="G200" s="58">
        <f>G201</f>
        <v>113.2</v>
      </c>
      <c r="H200" s="58">
        <v>227.2</v>
      </c>
    </row>
    <row r="201" spans="1:8" ht="15.75">
      <c r="A201" s="40" t="s">
        <v>14</v>
      </c>
      <c r="B201" s="41"/>
      <c r="C201" s="41"/>
      <c r="D201" s="41"/>
      <c r="E201" s="41"/>
      <c r="F201" s="61"/>
      <c r="G201" s="60">
        <f>G202</f>
        <v>113.2</v>
      </c>
      <c r="H201" s="60">
        <v>227.2</v>
      </c>
    </row>
    <row r="202" spans="1:8" ht="15.75">
      <c r="A202" s="40" t="s">
        <v>14</v>
      </c>
      <c r="B202" s="41"/>
      <c r="C202" s="41"/>
      <c r="D202" s="41"/>
      <c r="E202" s="41"/>
      <c r="F202" s="61"/>
      <c r="G202" s="60">
        <v>113.2</v>
      </c>
      <c r="H202" s="60">
        <v>227.2</v>
      </c>
    </row>
    <row r="203" spans="1:8" ht="15.75">
      <c r="A203" s="38" t="s">
        <v>16</v>
      </c>
      <c r="B203" s="42"/>
      <c r="C203" s="42"/>
      <c r="D203" s="42"/>
      <c r="E203" s="42"/>
      <c r="F203" s="61">
        <f>F199</f>
        <v>7880.93</v>
      </c>
      <c r="G203" s="61">
        <f>G199+G200</f>
        <v>4615.639999999999</v>
      </c>
      <c r="H203" s="61">
        <f>H199+H200</f>
        <v>4633.7699999999995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2019-08-27T08:51:39Z</cp:lastPrinted>
  <dcterms:created xsi:type="dcterms:W3CDTF">2002-11-21T11:52:45Z</dcterms:created>
  <dcterms:modified xsi:type="dcterms:W3CDTF">2019-08-27T08:51:44Z</dcterms:modified>
  <cp:category/>
  <cp:version/>
  <cp:contentType/>
  <cp:contentStatus/>
</cp:coreProperties>
</file>