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Лист1" sheetId="1" r:id="rId1"/>
    <sheet name="Лист2" sheetId="2" r:id="rId2"/>
  </sheets>
  <definedNames>
    <definedName name="_GoBack" localSheetId="0">'Лист1'!$A$95</definedName>
    <definedName name="_xlnm.Print_Titles" localSheetId="0">'Лист1'!$10:$10</definedName>
  </definedNames>
  <calcPr fullCalcOnLoad="1"/>
</workbook>
</file>

<file path=xl/sharedStrings.xml><?xml version="1.0" encoding="utf-8"?>
<sst xmlns="http://schemas.openxmlformats.org/spreadsheetml/2006/main" count="785" uniqueCount="223">
  <si>
    <t>01</t>
  </si>
  <si>
    <t>02</t>
  </si>
  <si>
    <t>04</t>
  </si>
  <si>
    <t>05</t>
  </si>
  <si>
    <t>Центральный аппарат</t>
  </si>
  <si>
    <t>11</t>
  </si>
  <si>
    <t>10</t>
  </si>
  <si>
    <t>03</t>
  </si>
  <si>
    <t>Раз-дел</t>
  </si>
  <si>
    <t>Под-раз-дел</t>
  </si>
  <si>
    <t>Целевая статья расходов</t>
  </si>
  <si>
    <t>Вид рас-ходов</t>
  </si>
  <si>
    <t>ЖИЛИЩНО-КОММУНАЛЬНОЕ ХОЗЯЙСТВО</t>
  </si>
  <si>
    <t>Функционирование высшего должностного лица субъекта РФ и  муниципального образования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</si>
  <si>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</si>
  <si>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Глава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</si>
  <si>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</si>
  <si>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ОБЩЕГОСУДАРСТВЕННЫЕ   ВОПРОСЫ</t>
  </si>
  <si>
    <t>к решению Совета депутатов</t>
  </si>
  <si>
    <t>Благоустройство</t>
  </si>
  <si>
    <t>Иные межбюджетные трансферты</t>
  </si>
  <si>
    <t>НАЦИОНАЛЬНАЯ ОБОРОНА</t>
  </si>
  <si>
    <t>Мобилизационная и вневойсковая подготовка</t>
  </si>
  <si>
    <t>07</t>
  </si>
  <si>
    <t>НАЦИОНАЛЬНАЯ БЕЗОПАСНОСТЬ И ПРАВООХРАНИТЕЛЬНАЯ ДЕЯТЕЛЬНОСТЬ</t>
  </si>
  <si>
    <t>Прочие мероприятия по благоустройству городских округов и поселений</t>
  </si>
  <si>
    <t>Сумма (тыс. руб)</t>
  </si>
  <si>
    <t>Наименование главных распорядителей кредитов</t>
  </si>
  <si>
    <t>08</t>
  </si>
  <si>
    <t>ОБРАЗОВАНИЕ</t>
  </si>
  <si>
    <t>ФИЗИЧЕСКАЯ КУЛЬТУРА И СПОРТ</t>
  </si>
  <si>
    <t>Резервные фонды</t>
  </si>
  <si>
    <t>Резервные фонды местных администраций</t>
  </si>
  <si>
    <t>Проведение мероприятий для детей и молодежи</t>
  </si>
  <si>
    <t>121</t>
  </si>
  <si>
    <t>540</t>
  </si>
  <si>
    <t>122</t>
  </si>
  <si>
    <t>244</t>
  </si>
  <si>
    <t>870</t>
  </si>
  <si>
    <t>Резервные средства</t>
  </si>
  <si>
    <t>09</t>
  </si>
  <si>
    <t>Дорожное хозяйство</t>
  </si>
  <si>
    <t>Капитальный ремонт и ремонт автомобильных дорог общего пользования населенных пунктов</t>
  </si>
  <si>
    <t>Ремонт и содержание автомобильных дорог общего пользования</t>
  </si>
  <si>
    <t>12</t>
  </si>
  <si>
    <t>Органы юстиции</t>
  </si>
  <si>
    <t>100</t>
  </si>
  <si>
    <t>120</t>
  </si>
  <si>
    <t>200</t>
  </si>
  <si>
    <t>240</t>
  </si>
  <si>
    <t>800</t>
  </si>
  <si>
    <t>850</t>
  </si>
  <si>
    <t>Иные бюджетные ассигнования</t>
  </si>
  <si>
    <t>Межбюджетные трансферты</t>
  </si>
  <si>
    <t>500</t>
  </si>
  <si>
    <t>Расходы на выплаты персоналу в целях обеспечения
выполнения функций государственными (муниципальными) органами, казенными
учреждениями, органами управления государственными
внебюджетными фондами</t>
  </si>
  <si>
    <t>Расходы на выплаты персоналу государственных (муниципальных)органов</t>
  </si>
  <si>
    <t>Иные выплаты персоналу государственных (муниципальных) органов, за исключением фонда оплаты труда</t>
  </si>
  <si>
    <t>Закупка товаров, работ и услуг для государственных (муниципальных) нужд</t>
  </si>
  <si>
    <t>Иные закупки товаров, работ и услуг для 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</si>
  <si>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</si>
  <si>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Уплата налогов, сборов и иных платежей</t>
  </si>
  <si>
    <t xml:space="preserve">Субсидии юридическим лицам (кроме некоммерческих организаций) индивидуальным предпринимателям, физическим лицам </t>
  </si>
  <si>
    <t>КУЛЬТУРА,  КИНЕМАТОГРАФИЯ</t>
  </si>
  <si>
    <t>242</t>
  </si>
  <si>
    <t>Закупка товаров, работ, услуг в сфере  информационно-коммуникационных технологий</t>
  </si>
  <si>
    <t>Освещение дорог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</si>
  <si>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</si>
  <si>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</si>
  <si>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243</t>
  </si>
  <si>
    <t>55 00100010</t>
  </si>
  <si>
    <t>55 00100000</t>
  </si>
  <si>
    <t>55 00000000</t>
  </si>
  <si>
    <t>Укрепление системы  обеспечения пожарной безопасности на территории сельсовета за счет средств бюджета поселений</t>
  </si>
  <si>
    <t>Основное мероприятие "Развитие молодежной политики  в сфере  физической культуры и спорта"</t>
  </si>
  <si>
    <t>Развитие молодежной политики  в сфере  физической культуры и спорта,средства районного бюджетаи бюджетов поселений</t>
  </si>
  <si>
    <t>Развитие культурно-досуговой деятельности и народного творчества за счет средств районого бюджета и бюджетов поселений</t>
  </si>
  <si>
    <t>Учебно-методические кабинеты, централизованные бухгалтерии,группы хозяйственного обслуживания,учебные фильмотеки,межшкольные учебно-производственные комбинаты,логопедические пункты</t>
  </si>
  <si>
    <t>Реализация единной политики в сфере  физической культуры и спорта ,средства районного бюджета и бюджета поселений</t>
  </si>
  <si>
    <t>Обеспечение деятельности отдела архитектуры и градостроительства (главного архитектора)</t>
  </si>
  <si>
    <t>Муниципальная программа «Управление муниципальными финансами и муниципальным долгом Тюльганского района»</t>
  </si>
  <si>
    <t>Обеспечение внешнего муниципального контроля</t>
  </si>
  <si>
    <t>Обеспечение деятельности Счетной палаты Тюльганского района</t>
  </si>
  <si>
    <t>Осуществление первичного воинского учета на территориях, где отсутствуют военные комиссариаты</t>
  </si>
  <si>
    <t>Осуществление переданных полномочий органами государственной власти субъектов Российской Федерации в соответствии с п.1 ст.4 Федерального закона "Об актах гражданского состояния" полномочий Российской Федерации на государственную регистрацию актов гражданского состояния</t>
  </si>
  <si>
    <t>Молодежная политика и оздоровление детей</t>
  </si>
  <si>
    <t xml:space="preserve">Фонд оплаты труда государственных (муниципальных) органов </t>
  </si>
  <si>
    <t>129</t>
  </si>
  <si>
    <t>853</t>
  </si>
  <si>
    <t xml:space="preserve">Муниципальная программа «Развитие малого и среднего предпринимательства на территории муниципального образования  на 2017-2020 годы </t>
  </si>
  <si>
    <t>Основное мероприятие «Поддержка и развитие малого и среднего предпринимательства  на территории  сельских поселений на 2017 -2020 годы»</t>
  </si>
  <si>
    <t>Публикация информационных материалов по вопросам развития малого предпринимательства</t>
  </si>
  <si>
    <t xml:space="preserve">Муниципальная   программа « Профилактика правонарушений  в  муниципальных образованиях  на 2016-2018 годы» </t>
  </si>
  <si>
    <t>Основное мероприятие "Мероприятия по профилактике правонарушений антитеррористического характера"</t>
  </si>
  <si>
    <t>Поддержка добровольных народных дружин</t>
  </si>
  <si>
    <t>57 0 00 00000</t>
  </si>
  <si>
    <t>56 0 00 00000</t>
  </si>
  <si>
    <t>56 0 01 00000</t>
  </si>
  <si>
    <t>56 0 01 00010</t>
  </si>
  <si>
    <t>57 0 01 00010</t>
  </si>
  <si>
    <t>57 0 01 00000</t>
  </si>
  <si>
    <t>Муниципальная программа комплексного развития систем транспортной инфраструктуры на территории сельских поселений на 2016-2026 годы</t>
  </si>
  <si>
    <t>14</t>
  </si>
  <si>
    <t>570 01 00010</t>
  </si>
  <si>
    <t>Основное мероприятие «Ремонт, содержание автомобильных дорог»</t>
  </si>
  <si>
    <t>58 0 01 00030</t>
  </si>
  <si>
    <t>58 0 01 00020</t>
  </si>
  <si>
    <t>58 0 01 00010</t>
  </si>
  <si>
    <t>58 0 00100010</t>
  </si>
  <si>
    <t>58 0 01 00000</t>
  </si>
  <si>
    <t>2019</t>
  </si>
  <si>
    <t>ИТОГО</t>
  </si>
  <si>
    <t>Условно утвержденные расходы</t>
  </si>
  <si>
    <t>99</t>
  </si>
  <si>
    <t>999</t>
  </si>
  <si>
    <t>ВСЕГО РАСХОДОВ</t>
  </si>
  <si>
    <t>Муниципальная программа «Обеспечение пожарной безопасности на территории сельсовета на 2015-2019 гг»</t>
  </si>
  <si>
    <t xml:space="preserve">19 0 00 0000 </t>
  </si>
  <si>
    <t>Подпрограмма "Повышение финансовой самостоятельности бюджетов поселений входящих в состав Тюльганского района"</t>
  </si>
  <si>
    <t xml:space="preserve">19 3 00 00000 </t>
  </si>
  <si>
    <t>Основное мероприятие «Осуществление первичного воинского учета на территориях, где отсутствуют военные комиссариаты»</t>
  </si>
  <si>
    <t xml:space="preserve">19 3 03 00000 </t>
  </si>
  <si>
    <t xml:space="preserve">19 3 03  51180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</si>
  <si>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</si>
  <si>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Уплата иных платежей</t>
  </si>
  <si>
    <t>Иные закупки товаров, работ и услуг для обеспечения государственных (муниципальных) нужд</t>
  </si>
  <si>
    <t>Национальная экономика</t>
  </si>
  <si>
    <t>58 0 00 00000</t>
  </si>
  <si>
    <t>Закупка товаров, работ, услуг в целях капитального ремонта государственного (муниципального) имущества</t>
  </si>
  <si>
    <t>916</t>
  </si>
  <si>
    <t>Обеспечение пожарной безопасности</t>
  </si>
  <si>
    <t>Основное мероприятие" Укрепленние системы обеспечения пожарной безопасности на территории сельсовета"</t>
  </si>
  <si>
    <t>58 0 00 00030</t>
  </si>
  <si>
    <t>Мероприятия в области коммунального хозяйства</t>
  </si>
  <si>
    <t>Иные закупки товаров, работ и услуг для  государственных (муниципальных) нужд</t>
  </si>
  <si>
    <t>63,00</t>
  </si>
  <si>
    <t>Екатеринославского сельсовета</t>
  </si>
  <si>
    <t xml:space="preserve"> Екатеринославский  сельсовет</t>
  </si>
  <si>
    <t xml:space="preserve">Ведомство </t>
  </si>
  <si>
    <t>814</t>
  </si>
  <si>
    <t>СОЦИАЛЬНАЯ ПОЛИТИКА</t>
  </si>
  <si>
    <t>Основное мероприятие "Обеспечение жильем молодых семей в Тюльганском районе на 2014-2020 годы"</t>
  </si>
  <si>
    <t xml:space="preserve">Муниципальная программа «Устойчивое развитие сельских территорий Тюльганского района Оренбургской области на 2017 -  2020 годы» </t>
  </si>
  <si>
    <t>25 0 00 00000</t>
  </si>
  <si>
    <t>Основное мероприятие  "Проведение капитального ремонта и ремонта автомобильных дорог общего пользования населенных пунктов, на условиях софинансирования из бюджетов муниципальных образований"</t>
  </si>
  <si>
    <t>25 0 02 00000</t>
  </si>
  <si>
    <t>Проведение капитального ремонта и ремонта автомобильных дорог общего пользования населенных пунктов, на условиях софинансирования из бюджетов муниципальных образований</t>
  </si>
  <si>
    <t>25 0 02 80410</t>
  </si>
  <si>
    <t>Основное мероприятие «Осуществление переданных полномочий органами государственной власти субъектов Российской Федерации в соответствии с п.1 ст.4 Федерального закона "Об актах гражданского состояния" полномочий Российской Федерации на государственную регистрацию актов гражданского состояния»</t>
  </si>
  <si>
    <t>Ведомственная структура расходов бюджетаЕкатеринославского сельсовета на 2017 год и на пановый период 2018 и 2019 года.</t>
  </si>
  <si>
    <t>Муниципальная программа "Социально-экономическое развитие территории муниципального образования на 2017-2019 годы"</t>
  </si>
  <si>
    <t>60 0 00 00000</t>
  </si>
  <si>
    <t>60 0 01 00000</t>
  </si>
  <si>
    <t>60 0 01 00010</t>
  </si>
  <si>
    <t>Основное мероприятие "Обеспечение функций главы муниципального образования"</t>
  </si>
  <si>
    <t>Основное мероприятие "Обеспечение деятельности отдела архитектуры и градостроительства (главного архитектора путем передачиполномочий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района"</t>
  </si>
  <si>
    <t>60 0 14 00000</t>
  </si>
  <si>
    <t>60 0 14 00010</t>
  </si>
  <si>
    <t>Основное мероприятие "Обеспечение функций местной администрации"</t>
  </si>
  <si>
    <t>60 0 02 00000</t>
  </si>
  <si>
    <t>60 0 02 00010</t>
  </si>
  <si>
    <t>Муниципальная программа "Социально-экономическое развмтие территории муниципального образования на 2017-2019 годы"</t>
  </si>
  <si>
    <t>Основное мероприятие "Обеспечение деятельности счетной палаты Тюльганского района (обеспечение внешнего муниципального контроля)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 "</t>
  </si>
  <si>
    <t>60 0 15 00000</t>
  </si>
  <si>
    <t>60 0 15 00010</t>
  </si>
  <si>
    <t>60 0  00 00000</t>
  </si>
  <si>
    <t>Основное мероприятие "Резервный фонд местной администрации"</t>
  </si>
  <si>
    <t>60 0 03 00000</t>
  </si>
  <si>
    <t>60 0 03 00010</t>
  </si>
  <si>
    <t>60 0 05 00000</t>
  </si>
  <si>
    <t>60 0 05 59302</t>
  </si>
  <si>
    <t>Основное меропритие "Мероприятия в области коммунального хозяйства"</t>
  </si>
  <si>
    <t>60 0 18 00000</t>
  </si>
  <si>
    <t>60 0 18 00010</t>
  </si>
  <si>
    <t xml:space="preserve">60 0 18 00010 </t>
  </si>
  <si>
    <t>60 0 06 00000</t>
  </si>
  <si>
    <t>Основное мероприятие "Организация и содержание мест захоронения"</t>
  </si>
  <si>
    <t>Организация и содержание мест захоронений</t>
  </si>
  <si>
    <t>60 0 06 00010</t>
  </si>
  <si>
    <t>Основное меропритие "Прочие меропрития по благоустройству"</t>
  </si>
  <si>
    <t>60 0 07 00010</t>
  </si>
  <si>
    <t>Основное мероприятие "Развитие молодежной политики в сфере физической культуры и спорта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района"</t>
  </si>
  <si>
    <t>60 0 08 00000</t>
  </si>
  <si>
    <t>Развитие молодежной политики  в сфере  физической культуры и спорта</t>
  </si>
  <si>
    <t>60 0 08 00010</t>
  </si>
  <si>
    <t>Основное меропритие "Развитие культурно-досуговой деятельности и народного творчества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района"</t>
  </si>
  <si>
    <t>60 0 10 00000</t>
  </si>
  <si>
    <t>Развитие культурно-досуговой деятельности и народного творчества</t>
  </si>
  <si>
    <t>60 0 10 00010</t>
  </si>
  <si>
    <t>Основное меропритие "Развитие библиотечного дела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района"</t>
  </si>
  <si>
    <t>60 0 12 00000</t>
  </si>
  <si>
    <t xml:space="preserve">Развитие  библиотечного дела </t>
  </si>
  <si>
    <t>60 0 12 00010</t>
  </si>
  <si>
    <t>Основное меропритие "Обеспечение деятельности централизованных бухгалтерий, учебно-методических кабинетов, групп хозяйственного обслуживания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района"</t>
  </si>
  <si>
    <t>60 0 13 00000</t>
  </si>
  <si>
    <t>60 0 13 00010</t>
  </si>
  <si>
    <t>60 0 04 00000</t>
  </si>
  <si>
    <t>Софинансирование мероприятий подпрограммы "Обеспечение жильем молодых семей в Оренбургской области на 2014-2020 годы" государственной программы "Стимулирование развития жилищного строительства в Оренбургской области в 2014-2020 годах"</t>
  </si>
  <si>
    <t>60 0 04 R0200</t>
  </si>
  <si>
    <t>Социальная выплата на приобретение (строительство) жилья по подпрограмме "Обеспечение жильем молодых семей в Оренбургской области на 2014-2020 годы" в 2017 году</t>
  </si>
  <si>
    <t>60  0 04 L0200</t>
  </si>
  <si>
    <t>Основное мероприятие "Реализация единой политики в сфере физической культуры и спорта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района"</t>
  </si>
  <si>
    <t>60 0 09 00000</t>
  </si>
  <si>
    <t>Реализация единной политики в сфере физической културы и спорта</t>
  </si>
  <si>
    <t>60 0 09 00010</t>
  </si>
  <si>
    <t>Другие вопросы в области национальной экономики</t>
  </si>
  <si>
    <t>Реализация  муниципальных функций в области национальной экономики</t>
  </si>
  <si>
    <t>7720000610</t>
  </si>
  <si>
    <t>Иные закупки товаров, работ и услуг для государственных (муниципальных) нужд</t>
  </si>
  <si>
    <t>Непрограммные мероприятия</t>
  </si>
  <si>
    <t>7720000000</t>
  </si>
  <si>
    <t>Приложение №4</t>
  </si>
  <si>
    <t>от  13.10.2017.№103</t>
  </si>
  <si>
    <t>41,00</t>
  </si>
  <si>
    <t>60 0 23 00000</t>
  </si>
  <si>
    <t>Мероприятия по повышению оплаты труда работников культуры</t>
  </si>
  <si>
    <t>60 0 23 S1030</t>
  </si>
  <si>
    <t>Основное мероприятие "Мероприятия по повышению оплаты труда работников учреждений культуры" КДЦ</t>
  </si>
  <si>
    <t>Основное мероприятие "Мероприятия по повышению оплаты труда работников учреждений культуры" ЦБС</t>
  </si>
  <si>
    <t>60 0 24 00000</t>
  </si>
  <si>
    <t>60 0 24 S1030</t>
  </si>
  <si>
    <t xml:space="preserve">Основное мероприятие "Мероприятия по повышению оплаты труда работников учреждений культуры" </t>
  </si>
  <si>
    <t>60 0 20 0000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</si>
</sst>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</numFmts>
  <fonts count="61">
    <font>
      <sz val="10"/>
      <name val="Arial Cyr"/>
      <family val="0"/>
    </font>
    <font>
      <sz val="12"/>
      <name val="Times New Roman Cyr"/>
      <family val="1"/>
    </font>
    <font>
      <sz val="11"/>
      <name val="Times New Roman Cyr"/>
      <family val="1"/>
    </font>
    <font>
      <b/>
      <sz val="11"/>
      <name val="Times New Roman Cyr"/>
      <family val="0"/>
    </font>
    <font>
      <b/>
      <i/>
      <sz val="11"/>
      <name val="Times New Roman Cyr"/>
      <family val="0"/>
    </font>
    <font>
      <b/>
      <sz val="12"/>
      <name val="Times New Roman Cyr"/>
      <family val="0"/>
    </font>
    <font>
      <b/>
      <sz val="10"/>
      <name val="Times New Roman Cyr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1"/>
      <name val="Times New Roman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2"/>
      <name val="Times New Roman Cyr"/>
      <family val="0"/>
    </font>
    <font>
      <b/>
      <sz val="11"/>
      <name val="TimesNewRomanPSMT"/>
      <family val="0"/>
    </font>
    <font>
      <b/>
      <i/>
      <sz val="11"/>
      <name val="TimesNewRomanPSMT"/>
      <family val="0"/>
    </font>
    <font>
      <sz val="11"/>
      <name val="TimesNewRomanPSMT"/>
      <family val="0"/>
    </font>
    <font>
      <b/>
      <sz val="14"/>
      <name val="Times New Roman Cyr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49" fontId="2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 horizontal="left" vertical="center"/>
    </xf>
    <xf numFmtId="0" fontId="1" fillId="33" borderId="0" xfId="0" applyFont="1" applyFill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172" fontId="3" fillId="33" borderId="10" xfId="0" applyNumberFormat="1" applyFont="1" applyFill="1" applyBorder="1" applyAlignment="1">
      <alignment horizontal="right" vertical="center"/>
    </xf>
    <xf numFmtId="49" fontId="3" fillId="33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wrapText="1"/>
    </xf>
    <xf numFmtId="0" fontId="5" fillId="0" borderId="10" xfId="0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49" fontId="2" fillId="34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left" vertical="center" wrapText="1"/>
    </xf>
    <xf numFmtId="49" fontId="4" fillId="34" borderId="10" xfId="0" applyNumberFormat="1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wrapText="1"/>
    </xf>
    <xf numFmtId="49" fontId="9" fillId="34" borderId="10" xfId="0" applyNumberFormat="1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left" vertical="center" wrapText="1"/>
    </xf>
    <xf numFmtId="49" fontId="3" fillId="34" borderId="10" xfId="0" applyNumberFormat="1" applyFont="1" applyFill="1" applyBorder="1" applyAlignment="1">
      <alignment horizontal="center" vertical="center"/>
    </xf>
    <xf numFmtId="49" fontId="1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wrapText="1"/>
    </xf>
    <xf numFmtId="49" fontId="5" fillId="34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wrapText="1"/>
    </xf>
    <xf numFmtId="0" fontId="13" fillId="34" borderId="10" xfId="0" applyFont="1" applyFill="1" applyBorder="1" applyAlignment="1">
      <alignment wrapText="1"/>
    </xf>
    <xf numFmtId="49" fontId="4" fillId="34" borderId="10" xfId="0" applyNumberFormat="1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wrapText="1"/>
    </xf>
    <xf numFmtId="49" fontId="9" fillId="34" borderId="1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top" wrapText="1"/>
    </xf>
    <xf numFmtId="49" fontId="2" fillId="34" borderId="11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12" fillId="35" borderId="10" xfId="0" applyFont="1" applyFill="1" applyBorder="1" applyAlignment="1">
      <alignment vertical="center" wrapText="1"/>
    </xf>
    <xf numFmtId="0" fontId="10" fillId="35" borderId="10" xfId="0" applyFont="1" applyFill="1" applyBorder="1" applyAlignment="1">
      <alignment vertical="center" wrapText="1"/>
    </xf>
    <xf numFmtId="177" fontId="2" fillId="33" borderId="10" xfId="0" applyNumberFormat="1" applyFont="1" applyFill="1" applyBorder="1" applyAlignment="1">
      <alignment horizontal="right" vertical="center"/>
    </xf>
    <xf numFmtId="177" fontId="2" fillId="34" borderId="10" xfId="0" applyNumberFormat="1" applyFont="1" applyFill="1" applyBorder="1" applyAlignment="1">
      <alignment horizontal="right" vertical="center"/>
    </xf>
    <xf numFmtId="177" fontId="3" fillId="34" borderId="10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172" fontId="3" fillId="33" borderId="0" xfId="0" applyNumberFormat="1" applyFont="1" applyFill="1" applyBorder="1" applyAlignment="1">
      <alignment horizontal="right" vertical="center"/>
    </xf>
    <xf numFmtId="177" fontId="3" fillId="33" borderId="0" xfId="0" applyNumberFormat="1" applyFont="1" applyFill="1" applyBorder="1" applyAlignment="1">
      <alignment horizontal="right" vertical="center"/>
    </xf>
    <xf numFmtId="177" fontId="4" fillId="33" borderId="0" xfId="0" applyNumberFormat="1" applyFont="1" applyFill="1" applyBorder="1" applyAlignment="1">
      <alignment horizontal="right" vertical="center"/>
    </xf>
    <xf numFmtId="177" fontId="9" fillId="34" borderId="0" xfId="0" applyNumberFormat="1" applyFont="1" applyFill="1" applyBorder="1" applyAlignment="1">
      <alignment horizontal="right" vertical="center"/>
    </xf>
    <xf numFmtId="177" fontId="2" fillId="33" borderId="0" xfId="0" applyNumberFormat="1" applyFont="1" applyFill="1" applyBorder="1" applyAlignment="1">
      <alignment horizontal="right" vertical="center"/>
    </xf>
    <xf numFmtId="177" fontId="4" fillId="34" borderId="0" xfId="0" applyNumberFormat="1" applyFont="1" applyFill="1" applyBorder="1" applyAlignment="1">
      <alignment horizontal="right" vertical="center"/>
    </xf>
    <xf numFmtId="177" fontId="2" fillId="34" borderId="0" xfId="0" applyNumberFormat="1" applyFont="1" applyFill="1" applyBorder="1" applyAlignment="1">
      <alignment horizontal="right" vertical="center"/>
    </xf>
    <xf numFmtId="177" fontId="3" fillId="34" borderId="0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0" fillId="0" borderId="12" xfId="0" applyFont="1" applyBorder="1" applyAlignment="1">
      <alignment wrapText="1"/>
    </xf>
    <xf numFmtId="177" fontId="2" fillId="0" borderId="10" xfId="0" applyNumberFormat="1" applyFont="1" applyBorder="1" applyAlignment="1">
      <alignment horizontal="center" vertical="center"/>
    </xf>
    <xf numFmtId="177" fontId="2" fillId="0" borderId="10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vertical="center"/>
    </xf>
    <xf numFmtId="177" fontId="4" fillId="0" borderId="10" xfId="0" applyNumberFormat="1" applyFont="1" applyFill="1" applyBorder="1" applyAlignment="1">
      <alignment horizontal="center" vertical="center"/>
    </xf>
    <xf numFmtId="177" fontId="3" fillId="0" borderId="10" xfId="0" applyNumberFormat="1" applyFont="1" applyBorder="1" applyAlignment="1">
      <alignment horizontal="center" vertical="center"/>
    </xf>
    <xf numFmtId="177" fontId="9" fillId="0" borderId="10" xfId="0" applyNumberFormat="1" applyFont="1" applyBorder="1" applyAlignment="1">
      <alignment horizontal="center" vertical="center"/>
    </xf>
    <xf numFmtId="177" fontId="3" fillId="33" borderId="10" xfId="0" applyNumberFormat="1" applyFont="1" applyFill="1" applyBorder="1" applyAlignment="1">
      <alignment horizontal="center" vertical="center"/>
    </xf>
    <xf numFmtId="177" fontId="2" fillId="34" borderId="10" xfId="0" applyNumberFormat="1" applyFont="1" applyFill="1" applyBorder="1" applyAlignment="1">
      <alignment horizontal="center" vertical="center"/>
    </xf>
    <xf numFmtId="177" fontId="3" fillId="34" borderId="10" xfId="0" applyNumberFormat="1" applyFont="1" applyFill="1" applyBorder="1" applyAlignment="1">
      <alignment horizontal="center" vertical="center"/>
    </xf>
    <xf numFmtId="177" fontId="2" fillId="34" borderId="10" xfId="0" applyNumberFormat="1" applyFont="1" applyFill="1" applyBorder="1" applyAlignment="1">
      <alignment horizontal="center" vertical="center"/>
    </xf>
    <xf numFmtId="177" fontId="3" fillId="34" borderId="10" xfId="0" applyNumberFormat="1" applyFont="1" applyFill="1" applyBorder="1" applyAlignment="1">
      <alignment horizontal="center" vertical="center"/>
    </xf>
    <xf numFmtId="0" fontId="17" fillId="0" borderId="10" xfId="0" applyFont="1" applyBorder="1" applyAlignment="1">
      <alignment/>
    </xf>
    <xf numFmtId="0" fontId="10" fillId="0" borderId="12" xfId="0" applyFont="1" applyBorder="1" applyAlignment="1">
      <alignment horizontal="justify" vertical="top"/>
    </xf>
    <xf numFmtId="0" fontId="10" fillId="0" borderId="12" xfId="0" applyFont="1" applyBorder="1" applyAlignment="1">
      <alignment horizontal="justify"/>
    </xf>
    <xf numFmtId="49" fontId="3" fillId="0" borderId="10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left" vertical="center"/>
    </xf>
    <xf numFmtId="49" fontId="9" fillId="0" borderId="10" xfId="0" applyNumberFormat="1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6" fillId="0" borderId="10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5" fillId="0" borderId="10" xfId="0" applyFont="1" applyBorder="1" applyAlignment="1">
      <alignment vertical="center"/>
    </xf>
    <xf numFmtId="49" fontId="5" fillId="0" borderId="10" xfId="0" applyNumberFormat="1" applyFont="1" applyBorder="1" applyAlignment="1">
      <alignment horizontal="center" vertical="center"/>
    </xf>
    <xf numFmtId="177" fontId="5" fillId="0" borderId="10" xfId="0" applyNumberFormat="1" applyFont="1" applyBorder="1" applyAlignment="1">
      <alignment horizontal="center" vertical="center"/>
    </xf>
    <xf numFmtId="0" fontId="10" fillId="34" borderId="14" xfId="0" applyFont="1" applyFill="1" applyBorder="1" applyAlignment="1">
      <alignment wrapText="1"/>
    </xf>
    <xf numFmtId="0" fontId="3" fillId="34" borderId="12" xfId="0" applyFont="1" applyFill="1" applyBorder="1" applyAlignment="1">
      <alignment horizontal="left" vertical="center" wrapText="1"/>
    </xf>
    <xf numFmtId="49" fontId="1" fillId="34" borderId="10" xfId="0" applyNumberFormat="1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vertical="top" wrapText="1"/>
    </xf>
    <xf numFmtId="0" fontId="19" fillId="33" borderId="14" xfId="0" applyFont="1" applyFill="1" applyBorder="1" applyAlignment="1">
      <alignment wrapText="1"/>
    </xf>
    <xf numFmtId="0" fontId="20" fillId="33" borderId="14" xfId="0" applyFont="1" applyFill="1" applyBorder="1" applyAlignment="1">
      <alignment wrapText="1"/>
    </xf>
    <xf numFmtId="177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vertical="center"/>
    </xf>
    <xf numFmtId="0" fontId="5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49" fontId="10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0" fillId="34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35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10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left" vertical="center" wrapText="1"/>
    </xf>
    <xf numFmtId="0" fontId="2" fillId="34" borderId="14" xfId="0" applyFont="1" applyFill="1" applyBorder="1" applyAlignment="1">
      <alignment horizontal="left" vertical="center" wrapText="1"/>
    </xf>
    <xf numFmtId="0" fontId="9" fillId="34" borderId="14" xfId="0" applyFont="1" applyFill="1" applyBorder="1" applyAlignment="1">
      <alignment horizontal="left" vertical="center" wrapText="1"/>
    </xf>
    <xf numFmtId="0" fontId="3" fillId="34" borderId="0" xfId="0" applyFont="1" applyFill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3" fillId="36" borderId="10" xfId="0" applyFont="1" applyFill="1" applyBorder="1" applyAlignment="1">
      <alignment horizontal="left" vertical="center" wrapText="1"/>
    </xf>
    <xf numFmtId="49" fontId="3" fillId="36" borderId="10" xfId="0" applyNumberFormat="1" applyFont="1" applyFill="1" applyBorder="1" applyAlignment="1">
      <alignment horizontal="center" vertical="center"/>
    </xf>
    <xf numFmtId="177" fontId="3" fillId="36" borderId="10" xfId="0" applyNumberFormat="1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left" vertical="center" wrapText="1"/>
    </xf>
    <xf numFmtId="49" fontId="2" fillId="36" borderId="10" xfId="0" applyNumberFormat="1" applyFont="1" applyFill="1" applyBorder="1" applyAlignment="1">
      <alignment horizontal="center" vertical="center"/>
    </xf>
    <xf numFmtId="0" fontId="3" fillId="36" borderId="14" xfId="0" applyFont="1" applyFill="1" applyBorder="1" applyAlignment="1">
      <alignment horizontal="left" vertical="center" wrapText="1"/>
    </xf>
    <xf numFmtId="0" fontId="3" fillId="36" borderId="12" xfId="0" applyFont="1" applyFill="1" applyBorder="1" applyAlignment="1">
      <alignment horizontal="center" vertical="center" wrapText="1"/>
    </xf>
    <xf numFmtId="49" fontId="3" fillId="36" borderId="10" xfId="0" applyNumberFormat="1" applyFont="1" applyFill="1" applyBorder="1" applyAlignment="1">
      <alignment horizontal="center" vertical="center"/>
    </xf>
    <xf numFmtId="49" fontId="4" fillId="36" borderId="10" xfId="0" applyNumberFormat="1" applyFont="1" applyFill="1" applyBorder="1" applyAlignment="1">
      <alignment horizontal="center" vertical="center"/>
    </xf>
    <xf numFmtId="177" fontId="3" fillId="36" borderId="10" xfId="0" applyNumberFormat="1" applyFont="1" applyFill="1" applyBorder="1" applyAlignment="1">
      <alignment horizontal="center" vertical="center"/>
    </xf>
    <xf numFmtId="177" fontId="3" fillId="36" borderId="10" xfId="0" applyNumberFormat="1" applyFont="1" applyFill="1" applyBorder="1" applyAlignment="1">
      <alignment horizontal="right" vertical="center"/>
    </xf>
    <xf numFmtId="0" fontId="6" fillId="36" borderId="10" xfId="0" applyFont="1" applyFill="1" applyBorder="1" applyAlignment="1">
      <alignment wrapText="1"/>
    </xf>
    <xf numFmtId="0" fontId="6" fillId="36" borderId="10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/>
    </xf>
    <xf numFmtId="49" fontId="1" fillId="36" borderId="10" xfId="0" applyNumberFormat="1" applyFont="1" applyFill="1" applyBorder="1" applyAlignment="1">
      <alignment horizontal="center" vertical="center"/>
    </xf>
    <xf numFmtId="177" fontId="5" fillId="36" borderId="10" xfId="0" applyNumberFormat="1" applyFont="1" applyFill="1" applyBorder="1" applyAlignment="1">
      <alignment horizontal="center" vertical="center"/>
    </xf>
    <xf numFmtId="177" fontId="3" fillId="36" borderId="0" xfId="0" applyNumberFormat="1" applyFont="1" applyFill="1" applyBorder="1" applyAlignment="1">
      <alignment horizontal="right" vertical="center"/>
    </xf>
    <xf numFmtId="0" fontId="1" fillId="36" borderId="0" xfId="0" applyFont="1" applyFill="1" applyAlignment="1">
      <alignment/>
    </xf>
    <xf numFmtId="0" fontId="5" fillId="36" borderId="10" xfId="0" applyFont="1" applyFill="1" applyBorder="1" applyAlignment="1">
      <alignment horizontal="left" vertical="center" wrapText="1"/>
    </xf>
    <xf numFmtId="0" fontId="5" fillId="36" borderId="10" xfId="0" applyFont="1" applyFill="1" applyBorder="1" applyAlignment="1">
      <alignment horizontal="center" vertical="center" wrapText="1"/>
    </xf>
    <xf numFmtId="49" fontId="5" fillId="36" borderId="10" xfId="0" applyNumberFormat="1" applyFont="1" applyFill="1" applyBorder="1" applyAlignment="1">
      <alignment horizontal="center" vertical="center"/>
    </xf>
    <xf numFmtId="49" fontId="2" fillId="36" borderId="10" xfId="0" applyNumberFormat="1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wrapText="1"/>
    </xf>
    <xf numFmtId="0" fontId="3" fillId="36" borderId="10" xfId="0" applyFont="1" applyFill="1" applyBorder="1" applyAlignment="1">
      <alignment horizontal="center" wrapText="1"/>
    </xf>
    <xf numFmtId="0" fontId="6" fillId="36" borderId="14" xfId="0" applyFont="1" applyFill="1" applyBorder="1" applyAlignment="1">
      <alignment horizontal="left" vertical="center" wrapText="1"/>
    </xf>
    <xf numFmtId="0" fontId="3" fillId="36" borderId="10" xfId="0" applyFont="1" applyFill="1" applyBorder="1" applyAlignment="1">
      <alignment vertical="center" wrapText="1"/>
    </xf>
    <xf numFmtId="2" fontId="3" fillId="33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10" fillId="35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wrapText="1"/>
    </xf>
    <xf numFmtId="0" fontId="11" fillId="34" borderId="10" xfId="0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/>
    </xf>
    <xf numFmtId="0" fontId="11" fillId="34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11" fillId="35" borderId="10" xfId="0" applyFont="1" applyFill="1" applyBorder="1" applyAlignment="1">
      <alignment vertical="center" wrapText="1"/>
    </xf>
    <xf numFmtId="0" fontId="11" fillId="35" borderId="10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top" wrapText="1"/>
    </xf>
    <xf numFmtId="0" fontId="11" fillId="0" borderId="10" xfId="0" applyFont="1" applyBorder="1" applyAlignment="1">
      <alignment vertical="top" wrapText="1"/>
    </xf>
    <xf numFmtId="0" fontId="11" fillId="0" borderId="10" xfId="0" applyFont="1" applyBorder="1" applyAlignment="1">
      <alignment horizontal="center" vertical="center" wrapText="1"/>
    </xf>
    <xf numFmtId="0" fontId="22" fillId="0" borderId="0" xfId="0" applyFont="1" applyAlignment="1" applyProtection="1">
      <alignment vertical="center"/>
      <protection locked="0"/>
    </xf>
    <xf numFmtId="0" fontId="22" fillId="0" borderId="10" xfId="0" applyFont="1" applyBorder="1" applyAlignment="1">
      <alignment vertical="center"/>
    </xf>
    <xf numFmtId="0" fontId="12" fillId="34" borderId="10" xfId="0" applyFont="1" applyFill="1" applyBorder="1" applyAlignment="1">
      <alignment wrapText="1"/>
    </xf>
    <xf numFmtId="0" fontId="11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34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vertical="center"/>
    </xf>
    <xf numFmtId="177" fontId="5" fillId="0" borderId="10" xfId="0" applyNumberFormat="1" applyFont="1" applyBorder="1" applyAlignment="1">
      <alignment/>
    </xf>
    <xf numFmtId="177" fontId="4" fillId="34" borderId="10" xfId="0" applyNumberFormat="1" applyFont="1" applyFill="1" applyBorder="1" applyAlignment="1">
      <alignment horizontal="center" vertical="center"/>
    </xf>
    <xf numFmtId="177" fontId="4" fillId="34" borderId="10" xfId="0" applyNumberFormat="1" applyFont="1" applyFill="1" applyBorder="1" applyAlignment="1">
      <alignment horizontal="right" vertical="center"/>
    </xf>
    <xf numFmtId="0" fontId="21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1"/>
  <sheetViews>
    <sheetView tabSelected="1" zoomScale="120" zoomScaleNormal="120" zoomScaleSheetLayoutView="100" zoomScalePageLayoutView="0" workbookViewId="0" topLeftCell="A151">
      <selection activeCell="S151" sqref="S151"/>
    </sheetView>
  </sheetViews>
  <sheetFormatPr defaultColWidth="9.00390625" defaultRowHeight="12.75"/>
  <cols>
    <col min="1" max="1" width="40.375" style="1" customWidth="1"/>
    <col min="2" max="2" width="8.125" style="1" customWidth="1"/>
    <col min="3" max="3" width="4.875" style="1" customWidth="1"/>
    <col min="4" max="4" width="4.625" style="1" customWidth="1"/>
    <col min="5" max="5" width="14.25390625" style="1" customWidth="1"/>
    <col min="6" max="6" width="4.875" style="1" customWidth="1"/>
    <col min="7" max="7" width="10.625" style="1" customWidth="1"/>
    <col min="8" max="8" width="12.25390625" style="1" customWidth="1"/>
    <col min="9" max="9" width="10.75390625" style="3" customWidth="1"/>
    <col min="10" max="10" width="13.00390625" style="3" hidden="1" customWidth="1"/>
    <col min="11" max="11" width="9.125" style="1" hidden="1" customWidth="1"/>
    <col min="12" max="12" width="10.125" style="1" hidden="1" customWidth="1"/>
    <col min="13" max="16384" width="9.125" style="1" customWidth="1"/>
  </cols>
  <sheetData>
    <row r="1" spans="5:8" ht="15.75">
      <c r="E1" s="10" t="s">
        <v>211</v>
      </c>
      <c r="F1" s="11"/>
      <c r="G1" s="11"/>
      <c r="H1" s="11"/>
    </row>
    <row r="2" ht="15.75">
      <c r="E2" s="4" t="s">
        <v>18</v>
      </c>
    </row>
    <row r="3" ht="15.75">
      <c r="E3" s="4" t="s">
        <v>136</v>
      </c>
    </row>
    <row r="4" ht="15.75">
      <c r="E4" s="2" t="s">
        <v>212</v>
      </c>
    </row>
    <row r="5" spans="5:8" ht="14.25" customHeight="1" hidden="1">
      <c r="E5" s="2"/>
      <c r="F5" s="2"/>
      <c r="G5" s="2"/>
      <c r="H5" s="2"/>
    </row>
    <row r="6" spans="5:8" ht="15.75" hidden="1">
      <c r="E6" s="2"/>
      <c r="F6" s="2"/>
      <c r="G6" s="2"/>
      <c r="H6" s="2"/>
    </row>
    <row r="7" spans="5:8" ht="15.75" hidden="1">
      <c r="E7" s="2"/>
      <c r="F7" s="2"/>
      <c r="G7" s="2"/>
      <c r="H7" s="2"/>
    </row>
    <row r="8" spans="1:12" ht="87" customHeight="1">
      <c r="A8" s="215" t="s">
        <v>149</v>
      </c>
      <c r="B8" s="215"/>
      <c r="C8" s="215"/>
      <c r="D8" s="215"/>
      <c r="E8" s="215"/>
      <c r="F8" s="215"/>
      <c r="G8" s="215"/>
      <c r="H8" s="215"/>
      <c r="I8" s="215"/>
      <c r="J8" s="215"/>
      <c r="K8" s="215"/>
      <c r="L8" s="215"/>
    </row>
    <row r="9" spans="1:10" ht="32.25" customHeight="1">
      <c r="A9" s="217" t="s">
        <v>27</v>
      </c>
      <c r="B9" s="221" t="s">
        <v>138</v>
      </c>
      <c r="C9" s="217" t="s">
        <v>8</v>
      </c>
      <c r="D9" s="217" t="s">
        <v>9</v>
      </c>
      <c r="E9" s="216" t="s">
        <v>10</v>
      </c>
      <c r="F9" s="216" t="s">
        <v>11</v>
      </c>
      <c r="G9" s="218" t="s">
        <v>26</v>
      </c>
      <c r="H9" s="219"/>
      <c r="I9" s="220"/>
      <c r="J9" s="60"/>
    </row>
    <row r="10" spans="1:10" ht="43.5" customHeight="1">
      <c r="A10" s="217"/>
      <c r="B10" s="222"/>
      <c r="C10" s="217"/>
      <c r="D10" s="217"/>
      <c r="E10" s="216"/>
      <c r="F10" s="216"/>
      <c r="G10" s="59">
        <v>2017</v>
      </c>
      <c r="H10" s="59">
        <v>2018</v>
      </c>
      <c r="I10" s="12" t="s">
        <v>110</v>
      </c>
      <c r="J10" s="61"/>
    </row>
    <row r="11" spans="1:10" ht="28.5" customHeight="1">
      <c r="A11" s="19" t="s">
        <v>137</v>
      </c>
      <c r="B11" s="111">
        <v>916</v>
      </c>
      <c r="C11" s="6"/>
      <c r="D11" s="6"/>
      <c r="E11" s="6"/>
      <c r="F11" s="6"/>
      <c r="G11" s="102"/>
      <c r="H11" s="102"/>
      <c r="I11" s="13"/>
      <c r="J11" s="62"/>
    </row>
    <row r="12" spans="1:10" ht="15.75">
      <c r="A12" s="164" t="s">
        <v>17</v>
      </c>
      <c r="B12" s="200">
        <v>916</v>
      </c>
      <c r="C12" s="162" t="s">
        <v>0</v>
      </c>
      <c r="D12" s="162"/>
      <c r="E12" s="165"/>
      <c r="F12" s="165"/>
      <c r="G12" s="163">
        <v>1830.5</v>
      </c>
      <c r="H12" s="163">
        <v>1858.5</v>
      </c>
      <c r="I12" s="163">
        <v>1831.5</v>
      </c>
      <c r="J12" s="63"/>
    </row>
    <row r="13" spans="1:10" ht="57">
      <c r="A13" s="188" t="s">
        <v>150</v>
      </c>
      <c r="B13" s="112">
        <v>916</v>
      </c>
      <c r="C13" s="8" t="s">
        <v>0</v>
      </c>
      <c r="D13" s="8"/>
      <c r="E13" s="8" t="s">
        <v>151</v>
      </c>
      <c r="F13" s="8"/>
      <c r="G13" s="80">
        <v>1830.5</v>
      </c>
      <c r="H13" s="80">
        <v>1858.5</v>
      </c>
      <c r="I13" s="80">
        <v>1831.5</v>
      </c>
      <c r="J13" s="63"/>
    </row>
    <row r="14" spans="1:10" ht="45.75" customHeight="1">
      <c r="A14" s="20" t="s">
        <v>13</v>
      </c>
      <c r="B14" s="117">
        <v>916</v>
      </c>
      <c r="C14" s="9" t="s">
        <v>0</v>
      </c>
      <c r="D14" s="9" t="s">
        <v>1</v>
      </c>
      <c r="E14" s="9" t="s">
        <v>152</v>
      </c>
      <c r="F14" s="9"/>
      <c r="G14" s="78">
        <v>489</v>
      </c>
      <c r="H14" s="78">
        <v>525</v>
      </c>
      <c r="I14" s="78">
        <v>525</v>
      </c>
      <c r="J14" s="64"/>
    </row>
    <row r="15" spans="1:13" ht="66.75" customHeight="1">
      <c r="A15" s="45" t="s">
        <v>154</v>
      </c>
      <c r="B15" s="116">
        <v>916</v>
      </c>
      <c r="C15" s="39" t="s">
        <v>0</v>
      </c>
      <c r="D15" s="39" t="s">
        <v>1</v>
      </c>
      <c r="E15" s="38" t="s">
        <v>152</v>
      </c>
      <c r="F15" s="40"/>
      <c r="G15" s="77">
        <v>489</v>
      </c>
      <c r="H15" s="77">
        <f aca="true" t="shared" si="0" ref="H15:I17">H16</f>
        <v>525</v>
      </c>
      <c r="I15" s="77">
        <f t="shared" si="0"/>
        <v>525</v>
      </c>
      <c r="J15" s="64"/>
      <c r="M15" s="110"/>
    </row>
    <row r="16" spans="1:10" ht="15.75">
      <c r="A16" s="42" t="s">
        <v>15</v>
      </c>
      <c r="B16" s="113">
        <v>916</v>
      </c>
      <c r="C16" s="44" t="s">
        <v>0</v>
      </c>
      <c r="D16" s="44" t="s">
        <v>1</v>
      </c>
      <c r="E16" s="7" t="s">
        <v>153</v>
      </c>
      <c r="F16" s="44"/>
      <c r="G16" s="76">
        <v>489</v>
      </c>
      <c r="H16" s="76">
        <f t="shared" si="0"/>
        <v>525</v>
      </c>
      <c r="I16" s="76">
        <f t="shared" si="0"/>
        <v>525</v>
      </c>
      <c r="J16" s="65"/>
    </row>
    <row r="17" spans="1:10" ht="115.5" customHeight="1">
      <c r="A17" s="18" t="s">
        <v>55</v>
      </c>
      <c r="B17" s="115" t="s">
        <v>129</v>
      </c>
      <c r="C17" s="7" t="s">
        <v>0</v>
      </c>
      <c r="D17" s="7" t="s">
        <v>1</v>
      </c>
      <c r="E17" s="7" t="s">
        <v>153</v>
      </c>
      <c r="F17" s="7" t="s">
        <v>46</v>
      </c>
      <c r="G17" s="76">
        <v>489</v>
      </c>
      <c r="H17" s="76">
        <f t="shared" si="0"/>
        <v>525</v>
      </c>
      <c r="I17" s="76">
        <f t="shared" si="0"/>
        <v>525</v>
      </c>
      <c r="J17" s="66"/>
    </row>
    <row r="18" spans="1:10" ht="33" customHeight="1">
      <c r="A18" s="16" t="s">
        <v>56</v>
      </c>
      <c r="B18" s="114">
        <v>916</v>
      </c>
      <c r="C18" s="7" t="s">
        <v>0</v>
      </c>
      <c r="D18" s="7" t="s">
        <v>1</v>
      </c>
      <c r="E18" s="7" t="s">
        <v>153</v>
      </c>
      <c r="F18" s="7" t="s">
        <v>47</v>
      </c>
      <c r="G18" s="76">
        <v>489</v>
      </c>
      <c r="H18" s="76">
        <f>H19+H20</f>
        <v>525</v>
      </c>
      <c r="I18" s="76">
        <f>I19+I20</f>
        <v>525</v>
      </c>
      <c r="J18" s="66"/>
    </row>
    <row r="19" spans="1:10" ht="30">
      <c r="A19" s="21" t="s">
        <v>86</v>
      </c>
      <c r="B19" s="118">
        <v>916</v>
      </c>
      <c r="C19" s="7" t="s">
        <v>0</v>
      </c>
      <c r="D19" s="7" t="s">
        <v>1</v>
      </c>
      <c r="E19" s="7" t="s">
        <v>153</v>
      </c>
      <c r="F19" s="7" t="s">
        <v>34</v>
      </c>
      <c r="G19" s="76">
        <v>369</v>
      </c>
      <c r="H19" s="76">
        <v>405</v>
      </c>
      <c r="I19" s="56">
        <v>405</v>
      </c>
      <c r="J19" s="66"/>
    </row>
    <row r="20" spans="1:10" ht="63.75" customHeight="1">
      <c r="A20" s="103" t="s">
        <v>123</v>
      </c>
      <c r="B20" s="122">
        <v>916</v>
      </c>
      <c r="C20" s="7" t="s">
        <v>0</v>
      </c>
      <c r="D20" s="7" t="s">
        <v>1</v>
      </c>
      <c r="E20" s="7" t="s">
        <v>153</v>
      </c>
      <c r="F20" s="7" t="s">
        <v>87</v>
      </c>
      <c r="G20" s="76">
        <v>120</v>
      </c>
      <c r="H20" s="76">
        <v>120</v>
      </c>
      <c r="I20" s="56">
        <v>120</v>
      </c>
      <c r="J20" s="66"/>
    </row>
    <row r="21" spans="1:10" ht="63.75" customHeight="1">
      <c r="A21" s="188" t="s">
        <v>150</v>
      </c>
      <c r="B21" s="194">
        <v>916</v>
      </c>
      <c r="C21" s="38" t="s">
        <v>0</v>
      </c>
      <c r="D21" s="38" t="s">
        <v>2</v>
      </c>
      <c r="E21" s="38" t="s">
        <v>151</v>
      </c>
      <c r="F21" s="38"/>
      <c r="G21" s="77">
        <v>1334.3</v>
      </c>
      <c r="H21" s="77">
        <v>1326.3</v>
      </c>
      <c r="I21" s="58">
        <v>1299.3</v>
      </c>
      <c r="J21" s="66"/>
    </row>
    <row r="22" spans="1:10" ht="71.25">
      <c r="A22" s="20" t="s">
        <v>16</v>
      </c>
      <c r="B22" s="117">
        <v>916</v>
      </c>
      <c r="C22" s="9" t="s">
        <v>0</v>
      </c>
      <c r="D22" s="9" t="s">
        <v>2</v>
      </c>
      <c r="E22" s="38" t="s">
        <v>151</v>
      </c>
      <c r="F22" s="38"/>
      <c r="G22" s="78">
        <v>1334.3</v>
      </c>
      <c r="H22" s="78">
        <v>1326.6</v>
      </c>
      <c r="I22" s="78">
        <v>1299.3</v>
      </c>
      <c r="J22" s="63"/>
    </row>
    <row r="23" spans="1:10" ht="150">
      <c r="A23" s="41" t="s">
        <v>155</v>
      </c>
      <c r="B23" s="123">
        <v>916</v>
      </c>
      <c r="C23" s="9" t="s">
        <v>0</v>
      </c>
      <c r="D23" s="9" t="s">
        <v>2</v>
      </c>
      <c r="E23" s="25" t="s">
        <v>156</v>
      </c>
      <c r="F23" s="38"/>
      <c r="G23" s="79">
        <f aca="true" t="shared" si="1" ref="G23:I25">G24</f>
        <v>14</v>
      </c>
      <c r="H23" s="79">
        <f t="shared" si="1"/>
        <v>14</v>
      </c>
      <c r="I23" s="79">
        <f t="shared" si="1"/>
        <v>14</v>
      </c>
      <c r="J23" s="63"/>
    </row>
    <row r="24" spans="1:10" ht="45">
      <c r="A24" s="42" t="s">
        <v>79</v>
      </c>
      <c r="B24" s="119">
        <v>916</v>
      </c>
      <c r="C24" s="52" t="s">
        <v>0</v>
      </c>
      <c r="D24" s="52" t="s">
        <v>2</v>
      </c>
      <c r="E24" s="27" t="s">
        <v>156</v>
      </c>
      <c r="F24" s="52"/>
      <c r="G24" s="156">
        <f t="shared" si="1"/>
        <v>14</v>
      </c>
      <c r="H24" s="156">
        <f t="shared" si="1"/>
        <v>14</v>
      </c>
      <c r="I24" s="156">
        <f t="shared" si="1"/>
        <v>14</v>
      </c>
      <c r="J24" s="63"/>
    </row>
    <row r="25" spans="1:10" ht="15.75">
      <c r="A25" s="53" t="s">
        <v>4</v>
      </c>
      <c r="B25" s="120">
        <v>916</v>
      </c>
      <c r="C25" s="52" t="s">
        <v>0</v>
      </c>
      <c r="D25" s="52" t="s">
        <v>2</v>
      </c>
      <c r="E25" s="23" t="s">
        <v>157</v>
      </c>
      <c r="F25" s="52"/>
      <c r="G25" s="156">
        <f t="shared" si="1"/>
        <v>14</v>
      </c>
      <c r="H25" s="156">
        <f t="shared" si="1"/>
        <v>14</v>
      </c>
      <c r="I25" s="156">
        <f t="shared" si="1"/>
        <v>14</v>
      </c>
      <c r="J25" s="63"/>
    </row>
    <row r="26" spans="1:10" ht="15.75">
      <c r="A26" s="16" t="s">
        <v>53</v>
      </c>
      <c r="B26" s="121">
        <v>916</v>
      </c>
      <c r="C26" s="52" t="s">
        <v>0</v>
      </c>
      <c r="D26" s="52" t="s">
        <v>2</v>
      </c>
      <c r="E26" s="23" t="s">
        <v>157</v>
      </c>
      <c r="F26" s="52" t="s">
        <v>54</v>
      </c>
      <c r="G26" s="156">
        <f>G27</f>
        <v>14</v>
      </c>
      <c r="H26" s="156">
        <f>H27</f>
        <v>14</v>
      </c>
      <c r="I26" s="156">
        <f>I27</f>
        <v>14</v>
      </c>
      <c r="J26" s="63"/>
    </row>
    <row r="27" spans="1:10" ht="15.75">
      <c r="A27" s="21" t="s">
        <v>20</v>
      </c>
      <c r="B27" s="118">
        <v>916</v>
      </c>
      <c r="C27" s="52" t="s">
        <v>0</v>
      </c>
      <c r="D27" s="52" t="s">
        <v>2</v>
      </c>
      <c r="E27" s="23" t="s">
        <v>157</v>
      </c>
      <c r="F27" s="52" t="s">
        <v>35</v>
      </c>
      <c r="G27" s="156">
        <v>14</v>
      </c>
      <c r="H27" s="156">
        <v>14</v>
      </c>
      <c r="I27" s="56">
        <v>14</v>
      </c>
      <c r="J27" s="63"/>
    </row>
    <row r="28" spans="1:10" ht="42.75">
      <c r="A28" s="20" t="s">
        <v>158</v>
      </c>
      <c r="B28" s="118">
        <v>916</v>
      </c>
      <c r="C28" s="52" t="s">
        <v>0</v>
      </c>
      <c r="D28" s="52" t="s">
        <v>2</v>
      </c>
      <c r="E28" s="23" t="s">
        <v>159</v>
      </c>
      <c r="F28" s="52"/>
      <c r="G28" s="156"/>
      <c r="H28" s="156"/>
      <c r="I28" s="56"/>
      <c r="J28" s="63"/>
    </row>
    <row r="29" spans="1:10" ht="75">
      <c r="A29" s="41" t="s">
        <v>14</v>
      </c>
      <c r="B29" s="123">
        <v>916</v>
      </c>
      <c r="C29" s="39" t="s">
        <v>0</v>
      </c>
      <c r="D29" s="39" t="s">
        <v>2</v>
      </c>
      <c r="E29" s="9" t="s">
        <v>159</v>
      </c>
      <c r="F29" s="39"/>
      <c r="G29" s="79">
        <v>1320.3</v>
      </c>
      <c r="H29" s="79">
        <f>H30</f>
        <v>1312.3</v>
      </c>
      <c r="I29" s="79">
        <f>I30</f>
        <v>1285.3</v>
      </c>
      <c r="J29" s="64"/>
    </row>
    <row r="30" spans="1:10" ht="15.75">
      <c r="A30" s="195" t="s">
        <v>4</v>
      </c>
      <c r="B30" s="196">
        <v>916</v>
      </c>
      <c r="C30" s="39" t="s">
        <v>0</v>
      </c>
      <c r="D30" s="39" t="s">
        <v>2</v>
      </c>
      <c r="E30" s="9" t="s">
        <v>160</v>
      </c>
      <c r="F30" s="39"/>
      <c r="G30" s="79">
        <v>1320.3</v>
      </c>
      <c r="H30" s="79">
        <f>H31+H36+H40</f>
        <v>1312.3</v>
      </c>
      <c r="I30" s="79">
        <f>I31+I36+I40</f>
        <v>1285.3</v>
      </c>
      <c r="J30" s="65"/>
    </row>
    <row r="31" spans="1:10" ht="105">
      <c r="A31" s="18" t="s">
        <v>55</v>
      </c>
      <c r="B31" s="115" t="s">
        <v>129</v>
      </c>
      <c r="C31" s="7" t="s">
        <v>0</v>
      </c>
      <c r="D31" s="7" t="s">
        <v>2</v>
      </c>
      <c r="E31" s="7" t="s">
        <v>160</v>
      </c>
      <c r="F31" s="7" t="s">
        <v>46</v>
      </c>
      <c r="G31" s="76">
        <f>G32</f>
        <v>695</v>
      </c>
      <c r="H31" s="76">
        <f>H32</f>
        <v>731</v>
      </c>
      <c r="I31" s="76">
        <f>I32</f>
        <v>736</v>
      </c>
      <c r="J31" s="63"/>
    </row>
    <row r="32" spans="1:10" ht="34.5" customHeight="1">
      <c r="A32" s="16" t="s">
        <v>56</v>
      </c>
      <c r="B32" s="121">
        <v>916</v>
      </c>
      <c r="C32" s="7" t="s">
        <v>0</v>
      </c>
      <c r="D32" s="7" t="s">
        <v>2</v>
      </c>
      <c r="E32" s="7" t="s">
        <v>160</v>
      </c>
      <c r="F32" s="7" t="s">
        <v>47</v>
      </c>
      <c r="G32" s="76">
        <f>G33+G34+G35</f>
        <v>695</v>
      </c>
      <c r="H32" s="76">
        <f>H33+H34+H35</f>
        <v>731</v>
      </c>
      <c r="I32" s="76">
        <f>I33+I34+I35</f>
        <v>736</v>
      </c>
      <c r="J32" s="66"/>
    </row>
    <row r="33" spans="1:10" ht="30">
      <c r="A33" s="21" t="s">
        <v>86</v>
      </c>
      <c r="B33" s="118">
        <v>916</v>
      </c>
      <c r="C33" s="7" t="s">
        <v>0</v>
      </c>
      <c r="D33" s="7" t="s">
        <v>2</v>
      </c>
      <c r="E33" s="7" t="s">
        <v>160</v>
      </c>
      <c r="F33" s="7" t="s">
        <v>34</v>
      </c>
      <c r="G33" s="76">
        <v>519</v>
      </c>
      <c r="H33" s="76">
        <v>550</v>
      </c>
      <c r="I33" s="56">
        <v>550</v>
      </c>
      <c r="J33" s="66"/>
    </row>
    <row r="34" spans="1:10" ht="48" customHeight="1">
      <c r="A34" s="16" t="s">
        <v>57</v>
      </c>
      <c r="B34" s="124">
        <v>916</v>
      </c>
      <c r="C34" s="7" t="s">
        <v>0</v>
      </c>
      <c r="D34" s="7" t="s">
        <v>2</v>
      </c>
      <c r="E34" s="7" t="s">
        <v>160</v>
      </c>
      <c r="F34" s="7" t="s">
        <v>36</v>
      </c>
      <c r="G34" s="76">
        <v>6</v>
      </c>
      <c r="H34" s="76">
        <v>6</v>
      </c>
      <c r="I34" s="56">
        <v>11</v>
      </c>
      <c r="J34" s="66"/>
    </row>
    <row r="35" spans="1:10" ht="76.5" customHeight="1">
      <c r="A35" s="103" t="s">
        <v>123</v>
      </c>
      <c r="B35" s="122">
        <v>916</v>
      </c>
      <c r="C35" s="7" t="s">
        <v>0</v>
      </c>
      <c r="D35" s="7" t="s">
        <v>2</v>
      </c>
      <c r="E35" s="7" t="s">
        <v>160</v>
      </c>
      <c r="F35" s="7" t="s">
        <v>87</v>
      </c>
      <c r="G35" s="76">
        <v>170</v>
      </c>
      <c r="H35" s="76">
        <v>175</v>
      </c>
      <c r="I35" s="56">
        <v>175</v>
      </c>
      <c r="J35" s="66"/>
    </row>
    <row r="36" spans="1:10" ht="32.25" customHeight="1">
      <c r="A36" s="16" t="s">
        <v>58</v>
      </c>
      <c r="B36" s="124">
        <v>916</v>
      </c>
      <c r="C36" s="7" t="s">
        <v>0</v>
      </c>
      <c r="D36" s="7" t="s">
        <v>2</v>
      </c>
      <c r="E36" s="7" t="s">
        <v>160</v>
      </c>
      <c r="F36" s="7" t="s">
        <v>48</v>
      </c>
      <c r="G36" s="76">
        <v>622.3</v>
      </c>
      <c r="H36" s="76">
        <f>H37</f>
        <v>576.3</v>
      </c>
      <c r="I36" s="76">
        <f>I37</f>
        <v>544.3</v>
      </c>
      <c r="J36" s="63"/>
    </row>
    <row r="37" spans="1:10" ht="45">
      <c r="A37" s="16" t="s">
        <v>59</v>
      </c>
      <c r="B37" s="124">
        <v>916</v>
      </c>
      <c r="C37" s="7" t="s">
        <v>0</v>
      </c>
      <c r="D37" s="7" t="s">
        <v>2</v>
      </c>
      <c r="E37" s="7" t="s">
        <v>160</v>
      </c>
      <c r="F37" s="7" t="s">
        <v>49</v>
      </c>
      <c r="G37" s="76">
        <v>622.3</v>
      </c>
      <c r="H37" s="76">
        <f>H38+H39</f>
        <v>576.3</v>
      </c>
      <c r="I37" s="76">
        <f>I38+I39</f>
        <v>544.3</v>
      </c>
      <c r="J37" s="66"/>
    </row>
    <row r="38" spans="1:10" ht="45">
      <c r="A38" s="16" t="s">
        <v>65</v>
      </c>
      <c r="B38" s="124">
        <v>916</v>
      </c>
      <c r="C38" s="7" t="s">
        <v>0</v>
      </c>
      <c r="D38" s="7" t="s">
        <v>2</v>
      </c>
      <c r="E38" s="7" t="s">
        <v>160</v>
      </c>
      <c r="F38" s="7" t="s">
        <v>64</v>
      </c>
      <c r="G38" s="76">
        <v>134</v>
      </c>
      <c r="H38" s="76">
        <v>76</v>
      </c>
      <c r="I38" s="56">
        <v>98</v>
      </c>
      <c r="J38" s="66"/>
    </row>
    <row r="39" spans="1:10" ht="45">
      <c r="A39" s="16" t="s">
        <v>60</v>
      </c>
      <c r="B39" s="124">
        <v>916</v>
      </c>
      <c r="C39" s="7" t="s">
        <v>0</v>
      </c>
      <c r="D39" s="7" t="s">
        <v>2</v>
      </c>
      <c r="E39" s="7" t="s">
        <v>160</v>
      </c>
      <c r="F39" s="7" t="s">
        <v>37</v>
      </c>
      <c r="G39" s="76">
        <v>488.3</v>
      </c>
      <c r="H39" s="76">
        <v>500.3</v>
      </c>
      <c r="I39" s="56">
        <v>446.3</v>
      </c>
      <c r="J39" s="66"/>
    </row>
    <row r="40" spans="1:10" ht="15.75">
      <c r="A40" s="16" t="s">
        <v>52</v>
      </c>
      <c r="B40" s="121">
        <v>916</v>
      </c>
      <c r="C40" s="7" t="s">
        <v>0</v>
      </c>
      <c r="D40" s="7" t="s">
        <v>2</v>
      </c>
      <c r="E40" s="7" t="s">
        <v>160</v>
      </c>
      <c r="F40" s="7" t="s">
        <v>50</v>
      </c>
      <c r="G40" s="76">
        <f aca="true" t="shared" si="2" ref="G40:I41">G41</f>
        <v>3</v>
      </c>
      <c r="H40" s="76">
        <f t="shared" si="2"/>
        <v>5</v>
      </c>
      <c r="I40" s="76">
        <f t="shared" si="2"/>
        <v>5</v>
      </c>
      <c r="J40" s="63"/>
    </row>
    <row r="41" spans="1:10" ht="18" customHeight="1">
      <c r="A41" s="16" t="s">
        <v>61</v>
      </c>
      <c r="B41" s="121">
        <v>916</v>
      </c>
      <c r="C41" s="7" t="s">
        <v>0</v>
      </c>
      <c r="D41" s="7" t="s">
        <v>2</v>
      </c>
      <c r="E41" s="7" t="s">
        <v>160</v>
      </c>
      <c r="F41" s="7" t="s">
        <v>51</v>
      </c>
      <c r="G41" s="76">
        <f t="shared" si="2"/>
        <v>3</v>
      </c>
      <c r="H41" s="76">
        <f t="shared" si="2"/>
        <v>5</v>
      </c>
      <c r="I41" s="76">
        <f t="shared" si="2"/>
        <v>5</v>
      </c>
      <c r="J41" s="66"/>
    </row>
    <row r="42" spans="1:10" ht="15.75">
      <c r="A42" s="16" t="s">
        <v>124</v>
      </c>
      <c r="B42" s="121">
        <v>916</v>
      </c>
      <c r="C42" s="7" t="s">
        <v>0</v>
      </c>
      <c r="D42" s="7" t="s">
        <v>2</v>
      </c>
      <c r="E42" s="7" t="s">
        <v>160</v>
      </c>
      <c r="F42" s="7" t="s">
        <v>88</v>
      </c>
      <c r="G42" s="76">
        <v>3</v>
      </c>
      <c r="H42" s="76">
        <v>5</v>
      </c>
      <c r="I42" s="56">
        <v>5</v>
      </c>
      <c r="J42" s="66"/>
    </row>
    <row r="43" spans="1:13" ht="45.75" customHeight="1">
      <c r="A43" s="50" t="s">
        <v>68</v>
      </c>
      <c r="B43" s="125">
        <v>916</v>
      </c>
      <c r="C43" s="9" t="s">
        <v>0</v>
      </c>
      <c r="D43" s="9" t="s">
        <v>67</v>
      </c>
      <c r="E43" s="38"/>
      <c r="F43" s="38"/>
      <c r="G43" s="77">
        <f aca="true" t="shared" si="3" ref="G43:I48">G44</f>
        <v>2.2</v>
      </c>
      <c r="H43" s="77">
        <f t="shared" si="3"/>
        <v>2.2</v>
      </c>
      <c r="I43" s="77">
        <f t="shared" si="3"/>
        <v>2.2</v>
      </c>
      <c r="J43" s="63"/>
      <c r="K43" s="159"/>
      <c r="L43" s="159"/>
      <c r="M43" s="159"/>
    </row>
    <row r="44" spans="1:10" ht="60.75" customHeight="1">
      <c r="A44" s="54" t="s">
        <v>161</v>
      </c>
      <c r="B44" s="126">
        <v>916</v>
      </c>
      <c r="C44" s="9" t="s">
        <v>0</v>
      </c>
      <c r="D44" s="9" t="s">
        <v>67</v>
      </c>
      <c r="E44" s="38" t="s">
        <v>151</v>
      </c>
      <c r="F44" s="38"/>
      <c r="G44" s="77">
        <f t="shared" si="3"/>
        <v>2.2</v>
      </c>
      <c r="H44" s="77">
        <f t="shared" si="3"/>
        <v>2.2</v>
      </c>
      <c r="I44" s="77">
        <f t="shared" si="3"/>
        <v>2.2</v>
      </c>
      <c r="J44" s="66"/>
    </row>
    <row r="45" spans="1:10" ht="140.25" customHeight="1">
      <c r="A45" s="198" t="s">
        <v>162</v>
      </c>
      <c r="B45" s="199">
        <v>916</v>
      </c>
      <c r="C45" s="9" t="s">
        <v>0</v>
      </c>
      <c r="D45" s="9" t="s">
        <v>67</v>
      </c>
      <c r="E45" s="38" t="s">
        <v>163</v>
      </c>
      <c r="F45" s="38"/>
      <c r="G45" s="77">
        <f t="shared" si="3"/>
        <v>2.2</v>
      </c>
      <c r="H45" s="77">
        <f t="shared" si="3"/>
        <v>2.2</v>
      </c>
      <c r="I45" s="77">
        <f t="shared" si="3"/>
        <v>2.2</v>
      </c>
      <c r="J45" s="66"/>
    </row>
    <row r="46" spans="1:10" ht="33.75" customHeight="1">
      <c r="A46" s="55" t="s">
        <v>81</v>
      </c>
      <c r="B46" s="189">
        <v>916</v>
      </c>
      <c r="C46" s="52" t="s">
        <v>0</v>
      </c>
      <c r="D46" s="52" t="s">
        <v>67</v>
      </c>
      <c r="E46" s="7" t="s">
        <v>163</v>
      </c>
      <c r="F46" s="7"/>
      <c r="G46" s="76">
        <f t="shared" si="3"/>
        <v>2.2</v>
      </c>
      <c r="H46" s="76">
        <f t="shared" si="3"/>
        <v>2.2</v>
      </c>
      <c r="I46" s="76">
        <f t="shared" si="3"/>
        <v>2.2</v>
      </c>
      <c r="J46" s="66"/>
    </row>
    <row r="47" spans="1:10" ht="31.5" customHeight="1">
      <c r="A47" s="55" t="s">
        <v>82</v>
      </c>
      <c r="B47" s="189">
        <v>916</v>
      </c>
      <c r="C47" s="52" t="s">
        <v>0</v>
      </c>
      <c r="D47" s="52" t="s">
        <v>67</v>
      </c>
      <c r="E47" s="7" t="s">
        <v>164</v>
      </c>
      <c r="F47" s="7"/>
      <c r="G47" s="76">
        <f t="shared" si="3"/>
        <v>2.2</v>
      </c>
      <c r="H47" s="76">
        <f t="shared" si="3"/>
        <v>2.2</v>
      </c>
      <c r="I47" s="76">
        <f t="shared" si="3"/>
        <v>2.2</v>
      </c>
      <c r="J47" s="66"/>
    </row>
    <row r="48" spans="1:10" ht="15.75">
      <c r="A48" s="16" t="s">
        <v>53</v>
      </c>
      <c r="B48" s="121">
        <v>916</v>
      </c>
      <c r="C48" s="7" t="s">
        <v>0</v>
      </c>
      <c r="D48" s="7" t="s">
        <v>67</v>
      </c>
      <c r="E48" s="7" t="s">
        <v>164</v>
      </c>
      <c r="F48" s="7" t="s">
        <v>54</v>
      </c>
      <c r="G48" s="76">
        <f t="shared" si="3"/>
        <v>2.2</v>
      </c>
      <c r="H48" s="76">
        <f t="shared" si="3"/>
        <v>2.2</v>
      </c>
      <c r="I48" s="76">
        <f t="shared" si="3"/>
        <v>2.2</v>
      </c>
      <c r="J48" s="66"/>
    </row>
    <row r="49" spans="1:10" ht="15.75">
      <c r="A49" s="16" t="s">
        <v>52</v>
      </c>
      <c r="B49" s="121">
        <v>916</v>
      </c>
      <c r="C49" s="7" t="s">
        <v>0</v>
      </c>
      <c r="D49" s="7" t="s">
        <v>67</v>
      </c>
      <c r="E49" s="7" t="s">
        <v>164</v>
      </c>
      <c r="F49" s="7" t="s">
        <v>35</v>
      </c>
      <c r="G49" s="76">
        <v>2.2</v>
      </c>
      <c r="H49" s="76">
        <v>2.2</v>
      </c>
      <c r="I49" s="56">
        <v>2.2</v>
      </c>
      <c r="J49" s="66"/>
    </row>
    <row r="50" spans="1:10" ht="60">
      <c r="A50" s="54" t="s">
        <v>161</v>
      </c>
      <c r="B50" s="197">
        <v>916</v>
      </c>
      <c r="C50" s="38" t="s">
        <v>0</v>
      </c>
      <c r="D50" s="38" t="s">
        <v>5</v>
      </c>
      <c r="E50" s="38" t="s">
        <v>165</v>
      </c>
      <c r="F50" s="38"/>
      <c r="G50" s="77"/>
      <c r="H50" s="77"/>
      <c r="I50" s="58"/>
      <c r="J50" s="66"/>
    </row>
    <row r="51" spans="1:10" ht="30">
      <c r="A51" s="54" t="s">
        <v>166</v>
      </c>
      <c r="B51" s="197">
        <v>916</v>
      </c>
      <c r="C51" s="38" t="s">
        <v>0</v>
      </c>
      <c r="D51" s="38" t="s">
        <v>5</v>
      </c>
      <c r="E51" s="38" t="s">
        <v>167</v>
      </c>
      <c r="F51" s="38"/>
      <c r="G51" s="77">
        <v>5</v>
      </c>
      <c r="H51" s="77">
        <v>5</v>
      </c>
      <c r="I51" s="58">
        <v>5</v>
      </c>
      <c r="J51" s="66"/>
    </row>
    <row r="52" spans="1:10" ht="15.75">
      <c r="A52" s="20" t="s">
        <v>31</v>
      </c>
      <c r="B52" s="117">
        <v>916</v>
      </c>
      <c r="C52" s="9" t="s">
        <v>0</v>
      </c>
      <c r="D52" s="14" t="s">
        <v>5</v>
      </c>
      <c r="E52" s="38" t="s">
        <v>168</v>
      </c>
      <c r="F52" s="38"/>
      <c r="G52" s="78">
        <v>5</v>
      </c>
      <c r="H52" s="78">
        <v>5</v>
      </c>
      <c r="I52" s="78">
        <v>5</v>
      </c>
      <c r="J52" s="63"/>
    </row>
    <row r="53" spans="1:10" ht="30">
      <c r="A53" s="42" t="s">
        <v>32</v>
      </c>
      <c r="B53" s="190">
        <v>916</v>
      </c>
      <c r="C53" s="52" t="s">
        <v>0</v>
      </c>
      <c r="D53" s="23" t="s">
        <v>5</v>
      </c>
      <c r="E53" s="7" t="s">
        <v>168</v>
      </c>
      <c r="F53" s="44"/>
      <c r="G53" s="76">
        <f aca="true" t="shared" si="4" ref="G53:I54">G54</f>
        <v>5</v>
      </c>
      <c r="H53" s="76">
        <f t="shared" si="4"/>
        <v>5</v>
      </c>
      <c r="I53" s="76">
        <f t="shared" si="4"/>
        <v>5</v>
      </c>
      <c r="J53" s="65"/>
    </row>
    <row r="54" spans="1:10" ht="15.75">
      <c r="A54" s="16" t="s">
        <v>52</v>
      </c>
      <c r="B54" s="121">
        <v>916</v>
      </c>
      <c r="C54" s="7" t="s">
        <v>0</v>
      </c>
      <c r="D54" s="15" t="s">
        <v>5</v>
      </c>
      <c r="E54" s="7" t="s">
        <v>168</v>
      </c>
      <c r="F54" s="7" t="s">
        <v>50</v>
      </c>
      <c r="G54" s="76">
        <f t="shared" si="4"/>
        <v>5</v>
      </c>
      <c r="H54" s="76">
        <f t="shared" si="4"/>
        <v>5</v>
      </c>
      <c r="I54" s="76">
        <f t="shared" si="4"/>
        <v>5</v>
      </c>
      <c r="J54" s="66"/>
    </row>
    <row r="55" spans="1:10" ht="15.75">
      <c r="A55" s="21" t="s">
        <v>39</v>
      </c>
      <c r="B55" s="21">
        <v>916</v>
      </c>
      <c r="C55" s="7" t="s">
        <v>0</v>
      </c>
      <c r="D55" s="15" t="s">
        <v>5</v>
      </c>
      <c r="E55" s="7" t="s">
        <v>168</v>
      </c>
      <c r="F55" s="7" t="s">
        <v>38</v>
      </c>
      <c r="G55" s="76">
        <v>5</v>
      </c>
      <c r="H55" s="76">
        <v>5</v>
      </c>
      <c r="I55" s="56">
        <v>5</v>
      </c>
      <c r="J55" s="66"/>
    </row>
    <row r="56" spans="1:10" ht="15.75">
      <c r="A56" s="164" t="s">
        <v>21</v>
      </c>
      <c r="B56" s="164">
        <v>916</v>
      </c>
      <c r="C56" s="162" t="s">
        <v>1</v>
      </c>
      <c r="D56" s="162"/>
      <c r="E56" s="165"/>
      <c r="F56" s="165"/>
      <c r="G56" s="163">
        <f aca="true" t="shared" si="5" ref="G56:I60">G57</f>
        <v>67.6</v>
      </c>
      <c r="H56" s="163">
        <f t="shared" si="5"/>
        <v>67.6</v>
      </c>
      <c r="I56" s="163">
        <f t="shared" si="5"/>
        <v>67.6</v>
      </c>
      <c r="J56" s="63"/>
    </row>
    <row r="57" spans="1:10" ht="28.5">
      <c r="A57" s="36" t="s">
        <v>22</v>
      </c>
      <c r="B57" s="36">
        <v>916</v>
      </c>
      <c r="C57" s="8" t="s">
        <v>1</v>
      </c>
      <c r="D57" s="8" t="s">
        <v>7</v>
      </c>
      <c r="E57" s="5"/>
      <c r="F57" s="5"/>
      <c r="G57" s="80">
        <f t="shared" si="5"/>
        <v>67.6</v>
      </c>
      <c r="H57" s="80">
        <f t="shared" si="5"/>
        <v>67.6</v>
      </c>
      <c r="I57" s="80">
        <f t="shared" si="5"/>
        <v>67.6</v>
      </c>
      <c r="J57" s="63"/>
    </row>
    <row r="58" spans="1:10" ht="62.25" customHeight="1">
      <c r="A58" s="70" t="s">
        <v>80</v>
      </c>
      <c r="B58" s="127">
        <v>916</v>
      </c>
      <c r="C58" s="90" t="s">
        <v>1</v>
      </c>
      <c r="D58" s="90" t="s">
        <v>7</v>
      </c>
      <c r="E58" s="93" t="s">
        <v>117</v>
      </c>
      <c r="F58" s="8"/>
      <c r="G58" s="80">
        <f t="shared" si="5"/>
        <v>67.6</v>
      </c>
      <c r="H58" s="80">
        <f t="shared" si="5"/>
        <v>67.6</v>
      </c>
      <c r="I58" s="80">
        <f t="shared" si="5"/>
        <v>67.6</v>
      </c>
      <c r="J58" s="63"/>
    </row>
    <row r="59" spans="1:10" ht="48.75" customHeight="1">
      <c r="A59" s="89" t="s">
        <v>118</v>
      </c>
      <c r="B59" s="128">
        <v>916</v>
      </c>
      <c r="C59" s="91" t="s">
        <v>129</v>
      </c>
      <c r="D59" s="91" t="s">
        <v>7</v>
      </c>
      <c r="E59" s="94" t="s">
        <v>119</v>
      </c>
      <c r="F59" s="5"/>
      <c r="G59" s="75">
        <f t="shared" si="5"/>
        <v>67.6</v>
      </c>
      <c r="H59" s="75">
        <f t="shared" si="5"/>
        <v>67.6</v>
      </c>
      <c r="I59" s="75">
        <f t="shared" si="5"/>
        <v>67.6</v>
      </c>
      <c r="J59" s="63"/>
    </row>
    <row r="60" spans="1:12" ht="45" customHeight="1">
      <c r="A60" s="88" t="s">
        <v>120</v>
      </c>
      <c r="B60" s="128">
        <v>916</v>
      </c>
      <c r="C60" s="91" t="s">
        <v>1</v>
      </c>
      <c r="D60" s="91" t="s">
        <v>7</v>
      </c>
      <c r="E60" s="94" t="s">
        <v>121</v>
      </c>
      <c r="F60" s="5"/>
      <c r="G60" s="75">
        <f t="shared" si="5"/>
        <v>67.6</v>
      </c>
      <c r="H60" s="75">
        <f t="shared" si="5"/>
        <v>67.6</v>
      </c>
      <c r="I60" s="75">
        <f t="shared" si="5"/>
        <v>67.6</v>
      </c>
      <c r="J60" s="80">
        <f>J61</f>
        <v>0</v>
      </c>
      <c r="K60" s="80">
        <f>K61</f>
        <v>0</v>
      </c>
      <c r="L60" s="80">
        <f>L61</f>
        <v>0</v>
      </c>
    </row>
    <row r="61" spans="1:10" ht="49.5" customHeight="1">
      <c r="A61" s="71" t="s">
        <v>83</v>
      </c>
      <c r="B61" s="129">
        <v>916</v>
      </c>
      <c r="C61" s="91" t="s">
        <v>1</v>
      </c>
      <c r="D61" s="91" t="s">
        <v>7</v>
      </c>
      <c r="E61" s="95" t="s">
        <v>122</v>
      </c>
      <c r="F61" s="43"/>
      <c r="G61" s="81">
        <f>G62+G66</f>
        <v>67.6</v>
      </c>
      <c r="H61" s="81">
        <f>H62+H66</f>
        <v>67.6</v>
      </c>
      <c r="I61" s="81">
        <f>I62+I66</f>
        <v>67.6</v>
      </c>
      <c r="J61" s="64"/>
    </row>
    <row r="62" spans="1:10" ht="87.75" customHeight="1">
      <c r="A62" s="18" t="s">
        <v>55</v>
      </c>
      <c r="B62" s="115" t="s">
        <v>129</v>
      </c>
      <c r="C62" s="92" t="s">
        <v>1</v>
      </c>
      <c r="D62" s="92" t="s">
        <v>7</v>
      </c>
      <c r="E62" s="96" t="s">
        <v>122</v>
      </c>
      <c r="F62" s="43" t="s">
        <v>46</v>
      </c>
      <c r="G62" s="81">
        <f>G63</f>
        <v>60.23</v>
      </c>
      <c r="H62" s="81">
        <f>H63</f>
        <v>60.23</v>
      </c>
      <c r="I62" s="81">
        <f>I63</f>
        <v>60.23</v>
      </c>
      <c r="J62" s="65"/>
    </row>
    <row r="63" spans="1:10" ht="34.5" customHeight="1">
      <c r="A63" s="16" t="s">
        <v>56</v>
      </c>
      <c r="B63" s="124">
        <v>916</v>
      </c>
      <c r="C63" s="91" t="s">
        <v>1</v>
      </c>
      <c r="D63" s="91" t="s">
        <v>7</v>
      </c>
      <c r="E63" s="94" t="s">
        <v>122</v>
      </c>
      <c r="F63" s="5" t="s">
        <v>47</v>
      </c>
      <c r="G63" s="75">
        <f>G64+G65</f>
        <v>60.23</v>
      </c>
      <c r="H63" s="75">
        <f>H64+H65</f>
        <v>60.23</v>
      </c>
      <c r="I63" s="75">
        <f>I64+I65</f>
        <v>60.23</v>
      </c>
      <c r="J63" s="66"/>
    </row>
    <row r="64" spans="1:10" ht="31.5" customHeight="1">
      <c r="A64" s="21" t="s">
        <v>86</v>
      </c>
      <c r="B64" s="130">
        <v>916</v>
      </c>
      <c r="C64" s="91" t="s">
        <v>1</v>
      </c>
      <c r="D64" s="91" t="s">
        <v>7</v>
      </c>
      <c r="E64" s="95" t="s">
        <v>122</v>
      </c>
      <c r="F64" s="5" t="s">
        <v>34</v>
      </c>
      <c r="G64" s="75">
        <v>46.23</v>
      </c>
      <c r="H64" s="75">
        <v>46.23</v>
      </c>
      <c r="I64" s="56">
        <v>46.23</v>
      </c>
      <c r="J64" s="66"/>
    </row>
    <row r="65" spans="1:10" ht="43.5" customHeight="1">
      <c r="A65" s="103" t="s">
        <v>123</v>
      </c>
      <c r="B65" s="131">
        <v>916</v>
      </c>
      <c r="C65" s="91" t="s">
        <v>1</v>
      </c>
      <c r="D65" s="91" t="s">
        <v>7</v>
      </c>
      <c r="E65" s="97" t="s">
        <v>122</v>
      </c>
      <c r="F65" s="5" t="s">
        <v>87</v>
      </c>
      <c r="G65" s="75">
        <v>14</v>
      </c>
      <c r="H65" s="75">
        <v>14</v>
      </c>
      <c r="I65" s="56">
        <v>14</v>
      </c>
      <c r="J65" s="66"/>
    </row>
    <row r="66" spans="1:10" ht="30.75" customHeight="1">
      <c r="A66" s="103" t="s">
        <v>58</v>
      </c>
      <c r="B66" s="131">
        <v>916</v>
      </c>
      <c r="C66" s="91" t="s">
        <v>1</v>
      </c>
      <c r="D66" s="91" t="s">
        <v>7</v>
      </c>
      <c r="E66" s="95" t="s">
        <v>122</v>
      </c>
      <c r="F66" s="5" t="s">
        <v>48</v>
      </c>
      <c r="G66" s="75">
        <f aca="true" t="shared" si="6" ref="G66:I67">G67</f>
        <v>7.37</v>
      </c>
      <c r="H66" s="75">
        <f t="shared" si="6"/>
        <v>7.37</v>
      </c>
      <c r="I66" s="75">
        <f t="shared" si="6"/>
        <v>7.37</v>
      </c>
      <c r="J66" s="66"/>
    </row>
    <row r="67" spans="1:10" ht="42" customHeight="1">
      <c r="A67" s="16" t="s">
        <v>125</v>
      </c>
      <c r="B67" s="114">
        <v>916</v>
      </c>
      <c r="C67" s="91" t="s">
        <v>1</v>
      </c>
      <c r="D67" s="91" t="s">
        <v>7</v>
      </c>
      <c r="E67" s="95" t="s">
        <v>122</v>
      </c>
      <c r="F67" s="5" t="s">
        <v>49</v>
      </c>
      <c r="G67" s="75">
        <f t="shared" si="6"/>
        <v>7.37</v>
      </c>
      <c r="H67" s="75">
        <f t="shared" si="6"/>
        <v>7.37</v>
      </c>
      <c r="I67" s="75">
        <f t="shared" si="6"/>
        <v>7.37</v>
      </c>
      <c r="J67" s="66"/>
    </row>
    <row r="68" spans="1:10" ht="27" customHeight="1">
      <c r="A68" s="16" t="s">
        <v>60</v>
      </c>
      <c r="B68" s="16">
        <v>916</v>
      </c>
      <c r="C68" s="91" t="s">
        <v>1</v>
      </c>
      <c r="D68" s="91" t="s">
        <v>7</v>
      </c>
      <c r="E68" s="97" t="s">
        <v>122</v>
      </c>
      <c r="F68" s="5" t="s">
        <v>37</v>
      </c>
      <c r="G68" s="75">
        <v>7.37</v>
      </c>
      <c r="H68" s="75">
        <v>7.37</v>
      </c>
      <c r="I68" s="56">
        <v>7.37</v>
      </c>
      <c r="J68" s="66"/>
    </row>
    <row r="69" spans="1:10" ht="49.5" customHeight="1">
      <c r="A69" s="161" t="s">
        <v>24</v>
      </c>
      <c r="B69" s="161">
        <v>916</v>
      </c>
      <c r="C69" s="162" t="s">
        <v>7</v>
      </c>
      <c r="D69" s="162"/>
      <c r="E69" s="162"/>
      <c r="F69" s="162"/>
      <c r="G69" s="163">
        <v>251.66</v>
      </c>
      <c r="H69" s="163">
        <v>269.66</v>
      </c>
      <c r="I69" s="163">
        <v>279.66</v>
      </c>
      <c r="J69" s="63"/>
    </row>
    <row r="70" spans="1:10" ht="15.75">
      <c r="A70" s="22" t="s">
        <v>45</v>
      </c>
      <c r="B70" s="22">
        <v>916</v>
      </c>
      <c r="C70" s="8" t="s">
        <v>7</v>
      </c>
      <c r="D70" s="8" t="s">
        <v>2</v>
      </c>
      <c r="E70" s="8"/>
      <c r="F70" s="8"/>
      <c r="G70" s="80">
        <f aca="true" t="shared" si="7" ref="G70:I72">G71</f>
        <v>3.66</v>
      </c>
      <c r="H70" s="80">
        <f t="shared" si="7"/>
        <v>3.66</v>
      </c>
      <c r="I70" s="80">
        <f t="shared" si="7"/>
        <v>3.66</v>
      </c>
      <c r="J70" s="63"/>
    </row>
    <row r="71" spans="1:10" ht="60">
      <c r="A71" s="54" t="s">
        <v>161</v>
      </c>
      <c r="B71" s="20">
        <v>916</v>
      </c>
      <c r="C71" s="8" t="s">
        <v>7</v>
      </c>
      <c r="D71" s="8" t="s">
        <v>2</v>
      </c>
      <c r="E71" s="8" t="s">
        <v>169</v>
      </c>
      <c r="F71" s="8"/>
      <c r="G71" s="80">
        <f t="shared" si="7"/>
        <v>3.66</v>
      </c>
      <c r="H71" s="80">
        <f t="shared" si="7"/>
        <v>3.66</v>
      </c>
      <c r="I71" s="80">
        <f t="shared" si="7"/>
        <v>3.66</v>
      </c>
      <c r="J71" s="63"/>
    </row>
    <row r="72" spans="1:10" ht="163.5" customHeight="1">
      <c r="A72" s="152" t="s">
        <v>148</v>
      </c>
      <c r="B72" s="36">
        <v>916</v>
      </c>
      <c r="C72" s="8" t="s">
        <v>7</v>
      </c>
      <c r="D72" s="8" t="s">
        <v>2</v>
      </c>
      <c r="E72" s="31" t="s">
        <v>169</v>
      </c>
      <c r="F72" s="8"/>
      <c r="G72" s="80">
        <f t="shared" si="7"/>
        <v>3.66</v>
      </c>
      <c r="H72" s="80">
        <f t="shared" si="7"/>
        <v>3.66</v>
      </c>
      <c r="I72" s="80">
        <f t="shared" si="7"/>
        <v>3.66</v>
      </c>
      <c r="J72" s="63"/>
    </row>
    <row r="73" spans="1:10" ht="153.75" customHeight="1">
      <c r="A73" s="154" t="s">
        <v>84</v>
      </c>
      <c r="B73" s="33">
        <v>916</v>
      </c>
      <c r="C73" s="5" t="s">
        <v>7</v>
      </c>
      <c r="D73" s="5" t="s">
        <v>2</v>
      </c>
      <c r="E73" s="23" t="s">
        <v>170</v>
      </c>
      <c r="F73" s="5"/>
      <c r="G73" s="75">
        <f>G74</f>
        <v>3.66</v>
      </c>
      <c r="H73" s="75">
        <v>3.66</v>
      </c>
      <c r="I73" s="56">
        <v>3.66</v>
      </c>
      <c r="J73" s="66"/>
    </row>
    <row r="74" spans="1:10" ht="28.5" customHeight="1">
      <c r="A74" s="16" t="s">
        <v>58</v>
      </c>
      <c r="B74" s="124">
        <v>916</v>
      </c>
      <c r="C74" s="5" t="s">
        <v>7</v>
      </c>
      <c r="D74" s="5" t="s">
        <v>2</v>
      </c>
      <c r="E74" s="23" t="s">
        <v>170</v>
      </c>
      <c r="F74" s="5" t="s">
        <v>48</v>
      </c>
      <c r="G74" s="75">
        <f>G75</f>
        <v>3.66</v>
      </c>
      <c r="H74" s="75">
        <v>3.66</v>
      </c>
      <c r="I74" s="56">
        <v>3.66</v>
      </c>
      <c r="J74" s="66"/>
    </row>
    <row r="75" spans="1:10" ht="45">
      <c r="A75" s="16" t="s">
        <v>59</v>
      </c>
      <c r="B75" s="124">
        <v>916</v>
      </c>
      <c r="C75" s="5" t="s">
        <v>7</v>
      </c>
      <c r="D75" s="5" t="s">
        <v>2</v>
      </c>
      <c r="E75" s="23" t="s">
        <v>170</v>
      </c>
      <c r="F75" s="5" t="s">
        <v>49</v>
      </c>
      <c r="G75" s="75">
        <f>G76</f>
        <v>3.66</v>
      </c>
      <c r="H75" s="75">
        <v>3.66</v>
      </c>
      <c r="I75" s="56">
        <v>3.66</v>
      </c>
      <c r="J75" s="66"/>
    </row>
    <row r="76" spans="1:10" ht="45">
      <c r="A76" s="16" t="s">
        <v>60</v>
      </c>
      <c r="B76" s="124">
        <v>916</v>
      </c>
      <c r="C76" s="5" t="s">
        <v>7</v>
      </c>
      <c r="D76" s="5" t="s">
        <v>2</v>
      </c>
      <c r="E76" s="23" t="s">
        <v>170</v>
      </c>
      <c r="F76" s="5" t="s">
        <v>37</v>
      </c>
      <c r="G76" s="75">
        <v>3.66</v>
      </c>
      <c r="H76" s="75">
        <v>3.66</v>
      </c>
      <c r="I76" s="56">
        <v>3.66</v>
      </c>
      <c r="J76" s="66"/>
    </row>
    <row r="77" spans="1:10" ht="25.5" customHeight="1">
      <c r="A77" s="158" t="s">
        <v>130</v>
      </c>
      <c r="B77" s="116">
        <v>916</v>
      </c>
      <c r="C77" s="8" t="s">
        <v>7</v>
      </c>
      <c r="D77" s="8" t="s">
        <v>6</v>
      </c>
      <c r="E77" s="5"/>
      <c r="F77" s="5"/>
      <c r="G77" s="80">
        <v>238</v>
      </c>
      <c r="H77" s="80">
        <v>238</v>
      </c>
      <c r="I77" s="80">
        <v>238</v>
      </c>
      <c r="J77" s="66"/>
    </row>
    <row r="78" spans="1:10" ht="60">
      <c r="A78" s="158" t="s">
        <v>116</v>
      </c>
      <c r="B78" s="116">
        <v>916</v>
      </c>
      <c r="C78" s="8" t="s">
        <v>7</v>
      </c>
      <c r="D78" s="8" t="s">
        <v>6</v>
      </c>
      <c r="E78" s="39" t="s">
        <v>72</v>
      </c>
      <c r="F78" s="8"/>
      <c r="G78" s="79">
        <v>238</v>
      </c>
      <c r="H78" s="79">
        <f aca="true" t="shared" si="8" ref="H78:I81">H79</f>
        <v>36</v>
      </c>
      <c r="I78" s="79">
        <f t="shared" si="8"/>
        <v>36</v>
      </c>
      <c r="J78" s="63"/>
    </row>
    <row r="79" spans="1:10" ht="62.25" customHeight="1">
      <c r="A79" s="24" t="s">
        <v>131</v>
      </c>
      <c r="B79" s="132">
        <v>916</v>
      </c>
      <c r="C79" s="39" t="s">
        <v>7</v>
      </c>
      <c r="D79" s="39" t="s">
        <v>6</v>
      </c>
      <c r="E79" s="39" t="s">
        <v>71</v>
      </c>
      <c r="F79" s="39"/>
      <c r="G79" s="79">
        <v>238</v>
      </c>
      <c r="H79" s="79">
        <f t="shared" si="8"/>
        <v>36</v>
      </c>
      <c r="I79" s="79">
        <f t="shared" si="8"/>
        <v>36</v>
      </c>
      <c r="J79" s="64"/>
    </row>
    <row r="80" spans="1:10" ht="60">
      <c r="A80" s="24" t="s">
        <v>73</v>
      </c>
      <c r="B80" s="132">
        <v>916</v>
      </c>
      <c r="C80" s="39" t="s">
        <v>7</v>
      </c>
      <c r="D80" s="39" t="s">
        <v>6</v>
      </c>
      <c r="E80" s="9" t="s">
        <v>70</v>
      </c>
      <c r="F80" s="39"/>
      <c r="G80" s="79">
        <v>238</v>
      </c>
      <c r="H80" s="79">
        <f t="shared" si="8"/>
        <v>36</v>
      </c>
      <c r="I80" s="79">
        <f t="shared" si="8"/>
        <v>36</v>
      </c>
      <c r="J80" s="64"/>
    </row>
    <row r="81" spans="1:10" ht="15.75">
      <c r="A81" s="16" t="s">
        <v>52</v>
      </c>
      <c r="B81" s="124">
        <v>916</v>
      </c>
      <c r="C81" s="7" t="s">
        <v>7</v>
      </c>
      <c r="D81" s="7" t="s">
        <v>6</v>
      </c>
      <c r="E81" s="44" t="s">
        <v>70</v>
      </c>
      <c r="F81" s="52" t="s">
        <v>50</v>
      </c>
      <c r="G81" s="156">
        <v>0</v>
      </c>
      <c r="H81" s="156">
        <f t="shared" si="8"/>
        <v>36</v>
      </c>
      <c r="I81" s="156">
        <f t="shared" si="8"/>
        <v>36</v>
      </c>
      <c r="J81" s="64"/>
    </row>
    <row r="82" spans="1:10" ht="60">
      <c r="A82" s="16" t="s">
        <v>62</v>
      </c>
      <c r="B82" s="124">
        <v>916</v>
      </c>
      <c r="C82" s="7" t="s">
        <v>7</v>
      </c>
      <c r="D82" s="7" t="s">
        <v>6</v>
      </c>
      <c r="E82" s="44" t="s">
        <v>70</v>
      </c>
      <c r="F82" s="52" t="s">
        <v>139</v>
      </c>
      <c r="G82" s="156">
        <v>0</v>
      </c>
      <c r="H82" s="156">
        <v>36</v>
      </c>
      <c r="I82" s="56">
        <v>36</v>
      </c>
      <c r="J82" s="64"/>
    </row>
    <row r="83" spans="1:10" ht="60">
      <c r="A83" s="106" t="s">
        <v>92</v>
      </c>
      <c r="B83" s="133">
        <v>916</v>
      </c>
      <c r="C83" s="31" t="s">
        <v>7</v>
      </c>
      <c r="D83" s="31" t="s">
        <v>102</v>
      </c>
      <c r="E83" s="25" t="s">
        <v>95</v>
      </c>
      <c r="F83" s="28"/>
      <c r="G83" s="86">
        <f aca="true" t="shared" si="9" ref="G83:I87">G84</f>
        <v>10</v>
      </c>
      <c r="H83" s="86">
        <f t="shared" si="9"/>
        <v>10</v>
      </c>
      <c r="I83" s="86">
        <f t="shared" si="9"/>
        <v>10</v>
      </c>
      <c r="J83" s="66"/>
    </row>
    <row r="84" spans="1:10" ht="57">
      <c r="A84" s="201" t="s">
        <v>93</v>
      </c>
      <c r="B84" s="202">
        <v>916</v>
      </c>
      <c r="C84" s="38" t="s">
        <v>7</v>
      </c>
      <c r="D84" s="38" t="s">
        <v>102</v>
      </c>
      <c r="E84" s="9" t="s">
        <v>100</v>
      </c>
      <c r="F84" s="38"/>
      <c r="G84" s="77">
        <f t="shared" si="9"/>
        <v>10</v>
      </c>
      <c r="H84" s="77">
        <f t="shared" si="9"/>
        <v>10</v>
      </c>
      <c r="I84" s="77">
        <f t="shared" si="9"/>
        <v>10</v>
      </c>
      <c r="J84" s="66"/>
    </row>
    <row r="85" spans="1:10" ht="28.5">
      <c r="A85" s="201" t="s">
        <v>94</v>
      </c>
      <c r="B85" s="202">
        <v>916</v>
      </c>
      <c r="C85" s="38" t="s">
        <v>7</v>
      </c>
      <c r="D85" s="38" t="s">
        <v>102</v>
      </c>
      <c r="E85" s="9" t="s">
        <v>99</v>
      </c>
      <c r="F85" s="38"/>
      <c r="G85" s="77">
        <f t="shared" si="9"/>
        <v>10</v>
      </c>
      <c r="H85" s="77">
        <f t="shared" si="9"/>
        <v>10</v>
      </c>
      <c r="I85" s="77">
        <f t="shared" si="9"/>
        <v>10</v>
      </c>
      <c r="J85" s="66"/>
    </row>
    <row r="86" spans="1:10" ht="33" customHeight="1">
      <c r="A86" s="72" t="s">
        <v>58</v>
      </c>
      <c r="B86" s="124">
        <v>916</v>
      </c>
      <c r="C86" s="7" t="s">
        <v>7</v>
      </c>
      <c r="D86" s="7" t="s">
        <v>102</v>
      </c>
      <c r="E86" s="52" t="s">
        <v>99</v>
      </c>
      <c r="F86" s="7" t="s">
        <v>48</v>
      </c>
      <c r="G86" s="76">
        <f t="shared" si="9"/>
        <v>10</v>
      </c>
      <c r="H86" s="76">
        <f t="shared" si="9"/>
        <v>10</v>
      </c>
      <c r="I86" s="76">
        <f t="shared" si="9"/>
        <v>10</v>
      </c>
      <c r="J86" s="66"/>
    </row>
    <row r="87" spans="1:10" ht="45">
      <c r="A87" s="16" t="s">
        <v>59</v>
      </c>
      <c r="B87" s="124">
        <v>916</v>
      </c>
      <c r="C87" s="7" t="s">
        <v>7</v>
      </c>
      <c r="D87" s="7" t="s">
        <v>102</v>
      </c>
      <c r="E87" s="52" t="s">
        <v>103</v>
      </c>
      <c r="F87" s="7" t="s">
        <v>49</v>
      </c>
      <c r="G87" s="76">
        <f t="shared" si="9"/>
        <v>10</v>
      </c>
      <c r="H87" s="76">
        <f t="shared" si="9"/>
        <v>10</v>
      </c>
      <c r="I87" s="76">
        <f t="shared" si="9"/>
        <v>10</v>
      </c>
      <c r="J87" s="66"/>
    </row>
    <row r="88" spans="1:10" ht="45">
      <c r="A88" s="16" t="s">
        <v>60</v>
      </c>
      <c r="B88" s="124">
        <v>916</v>
      </c>
      <c r="C88" s="7" t="s">
        <v>7</v>
      </c>
      <c r="D88" s="7" t="s">
        <v>102</v>
      </c>
      <c r="E88" s="52" t="s">
        <v>99</v>
      </c>
      <c r="F88" s="7" t="s">
        <v>37</v>
      </c>
      <c r="G88" s="76">
        <v>10</v>
      </c>
      <c r="H88" s="76">
        <v>10</v>
      </c>
      <c r="I88" s="56">
        <v>10</v>
      </c>
      <c r="J88" s="66"/>
    </row>
    <row r="89" spans="1:10" ht="15.75">
      <c r="A89" s="166" t="s">
        <v>126</v>
      </c>
      <c r="B89" s="167">
        <v>916</v>
      </c>
      <c r="C89" s="168" t="s">
        <v>2</v>
      </c>
      <c r="D89" s="168"/>
      <c r="E89" s="169"/>
      <c r="F89" s="168"/>
      <c r="G89" s="170">
        <v>704</v>
      </c>
      <c r="H89" s="170">
        <v>1937</v>
      </c>
      <c r="I89" s="171">
        <v>346</v>
      </c>
      <c r="J89" s="66"/>
    </row>
    <row r="90" spans="1:10" ht="15.75">
      <c r="A90" s="104" t="s">
        <v>41</v>
      </c>
      <c r="B90" s="134">
        <v>916</v>
      </c>
      <c r="C90" s="38" t="s">
        <v>2</v>
      </c>
      <c r="D90" s="38" t="s">
        <v>40</v>
      </c>
      <c r="E90" s="39"/>
      <c r="F90" s="38"/>
      <c r="G90" s="77">
        <f>G91+G95</f>
        <v>653</v>
      </c>
      <c r="H90" s="77">
        <f>H91+H95</f>
        <v>1937</v>
      </c>
      <c r="I90" s="77">
        <f>I91+I95</f>
        <v>346</v>
      </c>
      <c r="J90" s="66"/>
    </row>
    <row r="91" spans="1:10" ht="75">
      <c r="A91" s="152" t="s">
        <v>142</v>
      </c>
      <c r="B91" s="25" t="s">
        <v>129</v>
      </c>
      <c r="C91" s="25" t="s">
        <v>2</v>
      </c>
      <c r="D91" s="25" t="s">
        <v>40</v>
      </c>
      <c r="E91" s="25" t="s">
        <v>143</v>
      </c>
      <c r="F91" s="38"/>
      <c r="G91" s="77">
        <f aca="true" t="shared" si="10" ref="G91:I93">G92</f>
        <v>0</v>
      </c>
      <c r="H91" s="77">
        <f t="shared" si="10"/>
        <v>1629</v>
      </c>
      <c r="I91" s="77">
        <f t="shared" si="10"/>
        <v>0</v>
      </c>
      <c r="J91" s="66"/>
    </row>
    <row r="92" spans="1:10" ht="105">
      <c r="A92" s="154" t="s">
        <v>144</v>
      </c>
      <c r="B92" s="27" t="s">
        <v>129</v>
      </c>
      <c r="C92" s="27" t="s">
        <v>2</v>
      </c>
      <c r="D92" s="27" t="s">
        <v>40</v>
      </c>
      <c r="E92" s="27" t="s">
        <v>145</v>
      </c>
      <c r="F92" s="38"/>
      <c r="G92" s="156">
        <f t="shared" si="10"/>
        <v>0</v>
      </c>
      <c r="H92" s="156">
        <f t="shared" si="10"/>
        <v>1629</v>
      </c>
      <c r="I92" s="156">
        <f t="shared" si="10"/>
        <v>0</v>
      </c>
      <c r="J92" s="66"/>
    </row>
    <row r="93" spans="1:10" ht="75">
      <c r="A93" s="153" t="s">
        <v>146</v>
      </c>
      <c r="B93" s="27" t="s">
        <v>129</v>
      </c>
      <c r="C93" s="27" t="s">
        <v>2</v>
      </c>
      <c r="D93" s="27" t="s">
        <v>40</v>
      </c>
      <c r="E93" s="27" t="s">
        <v>147</v>
      </c>
      <c r="F93" s="38"/>
      <c r="G93" s="156">
        <f t="shared" si="10"/>
        <v>0</v>
      </c>
      <c r="H93" s="156">
        <f t="shared" si="10"/>
        <v>1629</v>
      </c>
      <c r="I93" s="156">
        <f t="shared" si="10"/>
        <v>0</v>
      </c>
      <c r="J93" s="66"/>
    </row>
    <row r="94" spans="1:10" ht="45">
      <c r="A94" s="26" t="s">
        <v>128</v>
      </c>
      <c r="B94" s="155">
        <v>916</v>
      </c>
      <c r="C94" s="38" t="s">
        <v>2</v>
      </c>
      <c r="D94" s="38" t="s">
        <v>40</v>
      </c>
      <c r="E94" s="27" t="s">
        <v>147</v>
      </c>
      <c r="F94" s="52" t="s">
        <v>69</v>
      </c>
      <c r="G94" s="156"/>
      <c r="H94" s="156">
        <v>1629</v>
      </c>
      <c r="I94" s="156"/>
      <c r="J94" s="66"/>
    </row>
    <row r="95" spans="1:10" ht="75">
      <c r="A95" s="70" t="s">
        <v>101</v>
      </c>
      <c r="B95" s="127">
        <v>916</v>
      </c>
      <c r="C95" s="14" t="s">
        <v>2</v>
      </c>
      <c r="D95" s="14" t="s">
        <v>40</v>
      </c>
      <c r="E95" s="14" t="s">
        <v>127</v>
      </c>
      <c r="F95" s="14"/>
      <c r="G95" s="82">
        <v>653</v>
      </c>
      <c r="H95" s="82">
        <f>H96</f>
        <v>308</v>
      </c>
      <c r="I95" s="82">
        <f>I96</f>
        <v>346</v>
      </c>
      <c r="J95" s="63"/>
    </row>
    <row r="96" spans="1:10" ht="31.5">
      <c r="A96" s="17" t="s">
        <v>104</v>
      </c>
      <c r="B96" s="19">
        <v>916</v>
      </c>
      <c r="C96" s="14" t="s">
        <v>2</v>
      </c>
      <c r="D96" s="14" t="s">
        <v>40</v>
      </c>
      <c r="E96" s="98" t="s">
        <v>109</v>
      </c>
      <c r="F96" s="14"/>
      <c r="G96" s="82">
        <f>G97+G101+G105</f>
        <v>653</v>
      </c>
      <c r="H96" s="82">
        <f>H97+H101+H105</f>
        <v>308</v>
      </c>
      <c r="I96" s="82">
        <f>I97+I101+I105</f>
        <v>346</v>
      </c>
      <c r="J96" s="63"/>
    </row>
    <row r="97" spans="1:10" ht="30" customHeight="1">
      <c r="A97" s="191" t="s">
        <v>43</v>
      </c>
      <c r="B97" s="192">
        <v>916</v>
      </c>
      <c r="C97" s="31" t="s">
        <v>2</v>
      </c>
      <c r="D97" s="31" t="s">
        <v>40</v>
      </c>
      <c r="E97" s="203" t="s">
        <v>107</v>
      </c>
      <c r="F97" s="31"/>
      <c r="G97" s="86">
        <v>375</v>
      </c>
      <c r="H97" s="86">
        <f aca="true" t="shared" si="11" ref="H97:I99">H98</f>
        <v>180</v>
      </c>
      <c r="I97" s="86">
        <f t="shared" si="11"/>
        <v>204</v>
      </c>
      <c r="J97" s="68"/>
    </row>
    <row r="98" spans="1:10" ht="31.5" customHeight="1">
      <c r="A98" s="26" t="s">
        <v>58</v>
      </c>
      <c r="B98" s="135">
        <v>916</v>
      </c>
      <c r="C98" s="23" t="s">
        <v>2</v>
      </c>
      <c r="D98" s="23" t="s">
        <v>40</v>
      </c>
      <c r="E98" s="98" t="s">
        <v>108</v>
      </c>
      <c r="F98" s="23" t="s">
        <v>48</v>
      </c>
      <c r="G98" s="83">
        <v>375</v>
      </c>
      <c r="H98" s="83">
        <f t="shared" si="11"/>
        <v>180</v>
      </c>
      <c r="I98" s="83">
        <f t="shared" si="11"/>
        <v>204</v>
      </c>
      <c r="J98" s="68"/>
    </row>
    <row r="99" spans="1:10" ht="45">
      <c r="A99" s="26" t="s">
        <v>59</v>
      </c>
      <c r="B99" s="135">
        <v>916</v>
      </c>
      <c r="C99" s="23" t="s">
        <v>2</v>
      </c>
      <c r="D99" s="23" t="s">
        <v>40</v>
      </c>
      <c r="E99" s="98" t="s">
        <v>107</v>
      </c>
      <c r="F99" s="23" t="s">
        <v>49</v>
      </c>
      <c r="G99" s="83">
        <v>375</v>
      </c>
      <c r="H99" s="83">
        <f t="shared" si="11"/>
        <v>180</v>
      </c>
      <c r="I99" s="83">
        <f t="shared" si="11"/>
        <v>204</v>
      </c>
      <c r="J99" s="68"/>
    </row>
    <row r="100" spans="1:10" ht="45">
      <c r="A100" s="26" t="s">
        <v>60</v>
      </c>
      <c r="B100" s="135">
        <v>916</v>
      </c>
      <c r="C100" s="23" t="s">
        <v>2</v>
      </c>
      <c r="D100" s="23" t="s">
        <v>40</v>
      </c>
      <c r="E100" s="98" t="s">
        <v>107</v>
      </c>
      <c r="F100" s="23" t="s">
        <v>37</v>
      </c>
      <c r="G100" s="83">
        <v>375</v>
      </c>
      <c r="H100" s="83">
        <v>180</v>
      </c>
      <c r="I100" s="57">
        <v>204</v>
      </c>
      <c r="J100" s="68"/>
    </row>
    <row r="101" spans="1:10" ht="47.25">
      <c r="A101" s="34" t="s">
        <v>42</v>
      </c>
      <c r="B101" s="141">
        <v>916</v>
      </c>
      <c r="C101" s="31" t="s">
        <v>2</v>
      </c>
      <c r="D101" s="31" t="s">
        <v>40</v>
      </c>
      <c r="E101" s="204" t="s">
        <v>106</v>
      </c>
      <c r="F101" s="31"/>
      <c r="G101" s="86">
        <v>40</v>
      </c>
      <c r="H101" s="86">
        <f aca="true" t="shared" si="12" ref="H101:I103">H102</f>
        <v>25</v>
      </c>
      <c r="I101" s="86">
        <f t="shared" si="12"/>
        <v>30</v>
      </c>
      <c r="J101" s="68"/>
    </row>
    <row r="102" spans="1:10" ht="35.25" customHeight="1">
      <c r="A102" s="26" t="s">
        <v>58</v>
      </c>
      <c r="B102" s="135">
        <v>916</v>
      </c>
      <c r="C102" s="23" t="s">
        <v>2</v>
      </c>
      <c r="D102" s="23" t="s">
        <v>40</v>
      </c>
      <c r="E102" s="99" t="s">
        <v>106</v>
      </c>
      <c r="F102" s="23" t="s">
        <v>48</v>
      </c>
      <c r="G102" s="83">
        <v>40</v>
      </c>
      <c r="H102" s="83">
        <f t="shared" si="12"/>
        <v>25</v>
      </c>
      <c r="I102" s="83">
        <f t="shared" si="12"/>
        <v>30</v>
      </c>
      <c r="J102" s="68"/>
    </row>
    <row r="103" spans="1:10" ht="45">
      <c r="A103" s="26" t="s">
        <v>59</v>
      </c>
      <c r="B103" s="135">
        <v>916</v>
      </c>
      <c r="C103" s="23" t="s">
        <v>2</v>
      </c>
      <c r="D103" s="23" t="s">
        <v>40</v>
      </c>
      <c r="E103" s="98" t="s">
        <v>106</v>
      </c>
      <c r="F103" s="23" t="s">
        <v>49</v>
      </c>
      <c r="G103" s="83">
        <v>40</v>
      </c>
      <c r="H103" s="83">
        <f t="shared" si="12"/>
        <v>25</v>
      </c>
      <c r="I103" s="83">
        <f t="shared" si="12"/>
        <v>30</v>
      </c>
      <c r="J103" s="68"/>
    </row>
    <row r="104" spans="1:10" ht="45">
      <c r="A104" s="26" t="s">
        <v>128</v>
      </c>
      <c r="B104" s="135">
        <v>916</v>
      </c>
      <c r="C104" s="23" t="s">
        <v>2</v>
      </c>
      <c r="D104" s="23" t="s">
        <v>40</v>
      </c>
      <c r="E104" s="98" t="s">
        <v>106</v>
      </c>
      <c r="F104" s="23" t="s">
        <v>69</v>
      </c>
      <c r="G104" s="83">
        <v>40</v>
      </c>
      <c r="H104" s="83">
        <v>25</v>
      </c>
      <c r="I104" s="57">
        <v>30</v>
      </c>
      <c r="J104" s="68"/>
    </row>
    <row r="105" spans="1:10" ht="15.75">
      <c r="A105" s="205" t="s">
        <v>66</v>
      </c>
      <c r="B105" s="133">
        <v>916</v>
      </c>
      <c r="C105" s="25" t="s">
        <v>2</v>
      </c>
      <c r="D105" s="25" t="s">
        <v>40</v>
      </c>
      <c r="E105" s="204" t="s">
        <v>132</v>
      </c>
      <c r="F105" s="25"/>
      <c r="G105" s="86">
        <f aca="true" t="shared" si="13" ref="G105:I106">G106</f>
        <v>238</v>
      </c>
      <c r="H105" s="86">
        <f t="shared" si="13"/>
        <v>103</v>
      </c>
      <c r="I105" s="86">
        <f t="shared" si="13"/>
        <v>112</v>
      </c>
      <c r="J105" s="68"/>
    </row>
    <row r="106" spans="1:10" ht="33" customHeight="1">
      <c r="A106" s="26" t="s">
        <v>58</v>
      </c>
      <c r="B106" s="135">
        <v>916</v>
      </c>
      <c r="C106" s="23" t="s">
        <v>2</v>
      </c>
      <c r="D106" s="23" t="s">
        <v>40</v>
      </c>
      <c r="E106" s="98" t="s">
        <v>105</v>
      </c>
      <c r="F106" s="23" t="s">
        <v>48</v>
      </c>
      <c r="G106" s="83">
        <f t="shared" si="13"/>
        <v>238</v>
      </c>
      <c r="H106" s="83">
        <f t="shared" si="13"/>
        <v>103</v>
      </c>
      <c r="I106" s="83">
        <f t="shared" si="13"/>
        <v>112</v>
      </c>
      <c r="J106" s="68"/>
    </row>
    <row r="107" spans="1:10" ht="45">
      <c r="A107" s="26" t="s">
        <v>59</v>
      </c>
      <c r="B107" s="135">
        <v>916</v>
      </c>
      <c r="C107" s="23" t="s">
        <v>2</v>
      </c>
      <c r="D107" s="23" t="s">
        <v>40</v>
      </c>
      <c r="E107" s="99" t="s">
        <v>105</v>
      </c>
      <c r="F107" s="23" t="s">
        <v>49</v>
      </c>
      <c r="G107" s="83">
        <f>G108</f>
        <v>238</v>
      </c>
      <c r="H107" s="83">
        <f>H108</f>
        <v>103</v>
      </c>
      <c r="I107" s="83">
        <f>I108</f>
        <v>112</v>
      </c>
      <c r="J107" s="68"/>
    </row>
    <row r="108" spans="1:10" ht="45">
      <c r="A108" s="26" t="s">
        <v>60</v>
      </c>
      <c r="B108" s="135">
        <v>916</v>
      </c>
      <c r="C108" s="23" t="s">
        <v>2</v>
      </c>
      <c r="D108" s="23" t="s">
        <v>40</v>
      </c>
      <c r="E108" s="98" t="s">
        <v>105</v>
      </c>
      <c r="F108" s="23" t="s">
        <v>37</v>
      </c>
      <c r="G108" s="83">
        <v>238</v>
      </c>
      <c r="H108" s="83">
        <v>103</v>
      </c>
      <c r="I108" s="57">
        <v>112</v>
      </c>
      <c r="J108" s="68"/>
    </row>
    <row r="109" spans="1:10" ht="75" hidden="1">
      <c r="A109" s="73" t="s">
        <v>89</v>
      </c>
      <c r="B109" s="136"/>
      <c r="C109" s="29" t="s">
        <v>2</v>
      </c>
      <c r="D109" s="29" t="s">
        <v>44</v>
      </c>
      <c r="E109" s="29" t="s">
        <v>96</v>
      </c>
      <c r="F109" s="29"/>
      <c r="G109" s="84">
        <f>G114</f>
        <v>1</v>
      </c>
      <c r="H109" s="84">
        <f>H114</f>
        <v>1</v>
      </c>
      <c r="I109" s="58">
        <f>I114</f>
        <v>1</v>
      </c>
      <c r="J109" s="69"/>
    </row>
    <row r="110" spans="1:10" ht="60" hidden="1">
      <c r="A110" s="74" t="s">
        <v>90</v>
      </c>
      <c r="B110" s="137"/>
      <c r="C110" s="23" t="s">
        <v>2</v>
      </c>
      <c r="D110" s="23" t="s">
        <v>44</v>
      </c>
      <c r="E110" s="23" t="s">
        <v>97</v>
      </c>
      <c r="F110" s="23"/>
      <c r="G110" s="83">
        <f>G114</f>
        <v>1</v>
      </c>
      <c r="H110" s="83">
        <f>H114</f>
        <v>1</v>
      </c>
      <c r="I110" s="57">
        <f>I114</f>
        <v>1</v>
      </c>
      <c r="J110" s="69"/>
    </row>
    <row r="111" spans="1:10" ht="45" hidden="1">
      <c r="A111" s="71" t="s">
        <v>91</v>
      </c>
      <c r="B111" s="129"/>
      <c r="C111" s="23" t="s">
        <v>2</v>
      </c>
      <c r="D111" s="23" t="s">
        <v>44</v>
      </c>
      <c r="E111" s="23" t="s">
        <v>98</v>
      </c>
      <c r="F111" s="23"/>
      <c r="G111" s="83">
        <f>G114</f>
        <v>1</v>
      </c>
      <c r="H111" s="83">
        <f>H114</f>
        <v>1</v>
      </c>
      <c r="I111" s="57">
        <f>I114</f>
        <v>1</v>
      </c>
      <c r="J111" s="69"/>
    </row>
    <row r="112" spans="1:10" ht="30" hidden="1">
      <c r="A112" s="26" t="s">
        <v>58</v>
      </c>
      <c r="B112" s="135"/>
      <c r="C112" s="23" t="s">
        <v>2</v>
      </c>
      <c r="D112" s="23" t="s">
        <v>44</v>
      </c>
      <c r="E112" s="23" t="s">
        <v>98</v>
      </c>
      <c r="F112" s="23" t="s">
        <v>48</v>
      </c>
      <c r="G112" s="83">
        <f>G114</f>
        <v>1</v>
      </c>
      <c r="H112" s="83">
        <f>H114</f>
        <v>1</v>
      </c>
      <c r="I112" s="57">
        <f>I114</f>
        <v>1</v>
      </c>
      <c r="J112" s="69"/>
    </row>
    <row r="113" spans="1:10" ht="45" hidden="1">
      <c r="A113" s="26" t="s">
        <v>59</v>
      </c>
      <c r="B113" s="135"/>
      <c r="C113" s="23" t="s">
        <v>2</v>
      </c>
      <c r="D113" s="23" t="s">
        <v>44</v>
      </c>
      <c r="E113" s="23" t="s">
        <v>98</v>
      </c>
      <c r="F113" s="23" t="s">
        <v>49</v>
      </c>
      <c r="G113" s="83">
        <f>G114</f>
        <v>1</v>
      </c>
      <c r="H113" s="83">
        <f>H114</f>
        <v>1</v>
      </c>
      <c r="I113" s="57">
        <f>I114</f>
        <v>1</v>
      </c>
      <c r="J113" s="69"/>
    </row>
    <row r="114" spans="1:10" ht="45" hidden="1">
      <c r="A114" s="26" t="s">
        <v>60</v>
      </c>
      <c r="B114" s="135"/>
      <c r="C114" s="23" t="s">
        <v>2</v>
      </c>
      <c r="D114" s="23" t="s">
        <v>44</v>
      </c>
      <c r="E114" s="23" t="s">
        <v>98</v>
      </c>
      <c r="F114" s="23" t="s">
        <v>37</v>
      </c>
      <c r="G114" s="83">
        <v>1</v>
      </c>
      <c r="H114" s="83">
        <v>1</v>
      </c>
      <c r="I114" s="57">
        <v>1</v>
      </c>
      <c r="J114" s="69"/>
    </row>
    <row r="115" spans="1:10" ht="29.25">
      <c r="A115" s="191" t="s">
        <v>205</v>
      </c>
      <c r="B115" s="192">
        <v>916</v>
      </c>
      <c r="C115" s="31" t="s">
        <v>2</v>
      </c>
      <c r="D115" s="31" t="s">
        <v>44</v>
      </c>
      <c r="E115" s="31"/>
      <c r="F115" s="31"/>
      <c r="G115" s="86">
        <v>51</v>
      </c>
      <c r="H115" s="86"/>
      <c r="I115" s="58"/>
      <c r="J115" s="69"/>
    </row>
    <row r="116" spans="1:10" ht="15.75">
      <c r="A116" s="191" t="s">
        <v>209</v>
      </c>
      <c r="B116" s="192">
        <v>916</v>
      </c>
      <c r="C116" s="31" t="s">
        <v>2</v>
      </c>
      <c r="D116" s="31" t="s">
        <v>44</v>
      </c>
      <c r="E116" s="31" t="s">
        <v>210</v>
      </c>
      <c r="F116" s="31"/>
      <c r="G116" s="86">
        <v>51</v>
      </c>
      <c r="H116" s="86"/>
      <c r="I116" s="58"/>
      <c r="J116" s="69"/>
    </row>
    <row r="117" spans="1:10" ht="30">
      <c r="A117" s="26" t="s">
        <v>206</v>
      </c>
      <c r="B117" s="135">
        <v>916</v>
      </c>
      <c r="C117" s="23" t="s">
        <v>2</v>
      </c>
      <c r="D117" s="23" t="s">
        <v>44</v>
      </c>
      <c r="E117" s="23" t="s">
        <v>207</v>
      </c>
      <c r="F117" s="23"/>
      <c r="G117" s="83">
        <v>51</v>
      </c>
      <c r="H117" s="86"/>
      <c r="I117" s="58"/>
      <c r="J117" s="69"/>
    </row>
    <row r="118" spans="1:10" ht="30">
      <c r="A118" s="26" t="s">
        <v>58</v>
      </c>
      <c r="B118" s="135">
        <v>916</v>
      </c>
      <c r="C118" s="23" t="s">
        <v>2</v>
      </c>
      <c r="D118" s="23" t="s">
        <v>44</v>
      </c>
      <c r="E118" s="23" t="s">
        <v>207</v>
      </c>
      <c r="F118" s="23" t="s">
        <v>48</v>
      </c>
      <c r="G118" s="83">
        <v>51</v>
      </c>
      <c r="H118" s="86"/>
      <c r="I118" s="58"/>
      <c r="J118" s="69"/>
    </row>
    <row r="119" spans="1:10" ht="30">
      <c r="A119" s="26" t="s">
        <v>208</v>
      </c>
      <c r="B119" s="135">
        <v>916</v>
      </c>
      <c r="C119" s="23" t="s">
        <v>2</v>
      </c>
      <c r="D119" s="23" t="s">
        <v>44</v>
      </c>
      <c r="E119" s="23" t="s">
        <v>207</v>
      </c>
      <c r="F119" s="23" t="s">
        <v>49</v>
      </c>
      <c r="G119" s="83">
        <v>51</v>
      </c>
      <c r="H119" s="86"/>
      <c r="I119" s="58"/>
      <c r="J119" s="69"/>
    </row>
    <row r="120" spans="1:10" ht="45">
      <c r="A120" s="26" t="s">
        <v>60</v>
      </c>
      <c r="B120" s="135">
        <v>916</v>
      </c>
      <c r="C120" s="23" t="s">
        <v>2</v>
      </c>
      <c r="D120" s="23" t="s">
        <v>44</v>
      </c>
      <c r="E120" s="23" t="s">
        <v>207</v>
      </c>
      <c r="F120" s="23" t="s">
        <v>37</v>
      </c>
      <c r="G120" s="83">
        <v>51</v>
      </c>
      <c r="H120" s="86"/>
      <c r="I120" s="58"/>
      <c r="J120" s="69"/>
    </row>
    <row r="121" spans="1:13" ht="26.25">
      <c r="A121" s="172" t="s">
        <v>12</v>
      </c>
      <c r="B121" s="173">
        <v>916</v>
      </c>
      <c r="C121" s="162" t="s">
        <v>3</v>
      </c>
      <c r="D121" s="162"/>
      <c r="E121" s="174"/>
      <c r="F121" s="175"/>
      <c r="G121" s="176">
        <v>92</v>
      </c>
      <c r="H121" s="176">
        <f>H122+H128</f>
        <v>131</v>
      </c>
      <c r="I121" s="176">
        <f>I122+I128</f>
        <v>67</v>
      </c>
      <c r="J121" s="177"/>
      <c r="K121" s="178"/>
      <c r="L121" s="178"/>
      <c r="M121" s="178"/>
    </row>
    <row r="122" spans="1:10" ht="60">
      <c r="A122" s="54" t="s">
        <v>150</v>
      </c>
      <c r="B122" s="138">
        <v>916</v>
      </c>
      <c r="C122" s="23" t="s">
        <v>3</v>
      </c>
      <c r="D122" s="23" t="s">
        <v>1</v>
      </c>
      <c r="E122" s="15" t="s">
        <v>151</v>
      </c>
      <c r="F122" s="15"/>
      <c r="G122" s="187">
        <v>41</v>
      </c>
      <c r="H122" s="187">
        <f aca="true" t="shared" si="14" ref="H122:I126">H123</f>
        <v>63</v>
      </c>
      <c r="I122" s="187">
        <f t="shared" si="14"/>
        <v>37</v>
      </c>
      <c r="J122" s="69"/>
    </row>
    <row r="123" spans="1:10" ht="30">
      <c r="A123" s="107" t="s">
        <v>171</v>
      </c>
      <c r="B123" s="139">
        <v>916</v>
      </c>
      <c r="C123" s="14" t="s">
        <v>3</v>
      </c>
      <c r="D123" s="14" t="s">
        <v>1</v>
      </c>
      <c r="E123" s="29" t="s">
        <v>172</v>
      </c>
      <c r="F123" s="31"/>
      <c r="G123" s="187">
        <v>41</v>
      </c>
      <c r="H123" s="187">
        <v>63</v>
      </c>
      <c r="I123" s="187">
        <v>37</v>
      </c>
      <c r="J123" s="69"/>
    </row>
    <row r="124" spans="1:10" ht="30">
      <c r="A124" s="108" t="s">
        <v>133</v>
      </c>
      <c r="B124" s="140">
        <v>916</v>
      </c>
      <c r="C124" s="23" t="s">
        <v>3</v>
      </c>
      <c r="D124" s="23" t="s">
        <v>1</v>
      </c>
      <c r="E124" s="15" t="s">
        <v>173</v>
      </c>
      <c r="F124" s="15"/>
      <c r="G124" s="157">
        <v>41</v>
      </c>
      <c r="H124" s="157" t="str">
        <f t="shared" si="14"/>
        <v>63,00</v>
      </c>
      <c r="I124" s="157">
        <f t="shared" si="14"/>
        <v>37</v>
      </c>
      <c r="J124" s="69"/>
    </row>
    <row r="125" spans="1:10" ht="30">
      <c r="A125" s="103" t="s">
        <v>58</v>
      </c>
      <c r="B125" s="122">
        <v>916</v>
      </c>
      <c r="C125" s="23" t="s">
        <v>3</v>
      </c>
      <c r="D125" s="23" t="s">
        <v>1</v>
      </c>
      <c r="E125" s="15" t="s">
        <v>174</v>
      </c>
      <c r="F125" s="15" t="s">
        <v>48</v>
      </c>
      <c r="G125" s="157">
        <v>41</v>
      </c>
      <c r="H125" s="157" t="str">
        <f t="shared" si="14"/>
        <v>63,00</v>
      </c>
      <c r="I125" s="157">
        <f t="shared" si="14"/>
        <v>37</v>
      </c>
      <c r="J125" s="69"/>
    </row>
    <row r="126" spans="1:10" ht="30">
      <c r="A126" s="103" t="s">
        <v>134</v>
      </c>
      <c r="B126" s="122">
        <v>916</v>
      </c>
      <c r="C126" s="23" t="s">
        <v>3</v>
      </c>
      <c r="D126" s="23" t="s">
        <v>1</v>
      </c>
      <c r="E126" s="15" t="s">
        <v>173</v>
      </c>
      <c r="F126" s="15" t="s">
        <v>49</v>
      </c>
      <c r="G126" s="157">
        <v>41</v>
      </c>
      <c r="H126" s="157" t="str">
        <f t="shared" si="14"/>
        <v>63,00</v>
      </c>
      <c r="I126" s="157">
        <f t="shared" si="14"/>
        <v>37</v>
      </c>
      <c r="J126" s="69"/>
    </row>
    <row r="127" spans="1:10" ht="45">
      <c r="A127" s="103" t="s">
        <v>60</v>
      </c>
      <c r="B127" s="122">
        <v>916</v>
      </c>
      <c r="C127" s="23" t="s">
        <v>3</v>
      </c>
      <c r="D127" s="23" t="s">
        <v>1</v>
      </c>
      <c r="E127" s="15" t="s">
        <v>173</v>
      </c>
      <c r="F127" s="15" t="s">
        <v>37</v>
      </c>
      <c r="G127" s="15" t="s">
        <v>213</v>
      </c>
      <c r="H127" s="15" t="s">
        <v>135</v>
      </c>
      <c r="I127" s="193">
        <v>37</v>
      </c>
      <c r="J127" s="69"/>
    </row>
    <row r="128" spans="1:10" ht="15.75">
      <c r="A128" s="34" t="s">
        <v>19</v>
      </c>
      <c r="B128" s="141">
        <v>916</v>
      </c>
      <c r="C128" s="31" t="s">
        <v>3</v>
      </c>
      <c r="D128" s="31" t="s">
        <v>7</v>
      </c>
      <c r="E128" s="100"/>
      <c r="F128" s="31"/>
      <c r="G128" s="86">
        <f>G129</f>
        <v>51</v>
      </c>
      <c r="H128" s="86">
        <f>H129</f>
        <v>68</v>
      </c>
      <c r="I128" s="86">
        <f>I129</f>
        <v>30</v>
      </c>
      <c r="J128" s="69"/>
    </row>
    <row r="129" spans="1:10" ht="60">
      <c r="A129" s="54" t="s">
        <v>150</v>
      </c>
      <c r="B129" s="141">
        <v>916</v>
      </c>
      <c r="C129" s="31" t="s">
        <v>3</v>
      </c>
      <c r="D129" s="31" t="s">
        <v>7</v>
      </c>
      <c r="E129" s="206" t="s">
        <v>151</v>
      </c>
      <c r="F129" s="31"/>
      <c r="G129" s="86">
        <v>51</v>
      </c>
      <c r="H129" s="86">
        <v>68</v>
      </c>
      <c r="I129" s="86">
        <v>30</v>
      </c>
      <c r="J129" s="69"/>
    </row>
    <row r="130" spans="1:10" ht="15.75">
      <c r="A130" s="46" t="s">
        <v>19</v>
      </c>
      <c r="B130" s="142">
        <v>916</v>
      </c>
      <c r="C130" s="25" t="s">
        <v>3</v>
      </c>
      <c r="D130" s="25" t="s">
        <v>7</v>
      </c>
      <c r="E130" s="31" t="s">
        <v>175</v>
      </c>
      <c r="F130" s="47"/>
      <c r="G130" s="84">
        <f aca="true" t="shared" si="15" ref="G130:I134">G131</f>
        <v>15</v>
      </c>
      <c r="H130" s="84">
        <f t="shared" si="15"/>
        <v>20</v>
      </c>
      <c r="I130" s="84">
        <f t="shared" si="15"/>
        <v>10</v>
      </c>
      <c r="J130" s="67"/>
    </row>
    <row r="131" spans="1:10" ht="36.75" customHeight="1">
      <c r="A131" s="46" t="s">
        <v>176</v>
      </c>
      <c r="B131" s="142">
        <v>916</v>
      </c>
      <c r="C131" s="25" t="s">
        <v>3</v>
      </c>
      <c r="D131" s="25" t="s">
        <v>7</v>
      </c>
      <c r="E131" s="206" t="s">
        <v>175</v>
      </c>
      <c r="F131" s="47"/>
      <c r="G131" s="84">
        <f>G133</f>
        <v>15</v>
      </c>
      <c r="H131" s="84">
        <f>H133</f>
        <v>20</v>
      </c>
      <c r="I131" s="84">
        <f>I133</f>
        <v>10</v>
      </c>
      <c r="J131" s="65"/>
    </row>
    <row r="132" spans="1:10" ht="36.75" customHeight="1">
      <c r="A132" s="48" t="s">
        <v>177</v>
      </c>
      <c r="B132" s="143">
        <v>916</v>
      </c>
      <c r="C132" s="27" t="s">
        <v>3</v>
      </c>
      <c r="D132" s="27" t="s">
        <v>7</v>
      </c>
      <c r="E132" s="207" t="s">
        <v>178</v>
      </c>
      <c r="F132" s="49"/>
      <c r="G132" s="85">
        <v>15</v>
      </c>
      <c r="H132" s="85">
        <v>20</v>
      </c>
      <c r="I132" s="85">
        <v>10</v>
      </c>
      <c r="J132" s="65"/>
    </row>
    <row r="133" spans="1:10" ht="33" customHeight="1">
      <c r="A133" s="26" t="s">
        <v>58</v>
      </c>
      <c r="B133" s="135">
        <v>916</v>
      </c>
      <c r="C133" s="23" t="s">
        <v>3</v>
      </c>
      <c r="D133" s="23" t="s">
        <v>7</v>
      </c>
      <c r="E133" s="207" t="s">
        <v>178</v>
      </c>
      <c r="F133" s="28" t="s">
        <v>48</v>
      </c>
      <c r="G133" s="85">
        <f t="shared" si="15"/>
        <v>15</v>
      </c>
      <c r="H133" s="85">
        <f t="shared" si="15"/>
        <v>20</v>
      </c>
      <c r="I133" s="85">
        <f t="shared" si="15"/>
        <v>10</v>
      </c>
      <c r="J133" s="68"/>
    </row>
    <row r="134" spans="1:10" ht="30" customHeight="1">
      <c r="A134" s="26" t="s">
        <v>59</v>
      </c>
      <c r="B134" s="135">
        <v>916</v>
      </c>
      <c r="C134" s="23" t="s">
        <v>3</v>
      </c>
      <c r="D134" s="23" t="s">
        <v>7</v>
      </c>
      <c r="E134" s="207" t="s">
        <v>178</v>
      </c>
      <c r="F134" s="28" t="s">
        <v>49</v>
      </c>
      <c r="G134" s="85">
        <f t="shared" si="15"/>
        <v>15</v>
      </c>
      <c r="H134" s="85">
        <f t="shared" si="15"/>
        <v>20</v>
      </c>
      <c r="I134" s="85">
        <f t="shared" si="15"/>
        <v>10</v>
      </c>
      <c r="J134" s="68"/>
    </row>
    <row r="135" spans="1:10" ht="45">
      <c r="A135" s="26" t="s">
        <v>60</v>
      </c>
      <c r="B135" s="135">
        <v>916</v>
      </c>
      <c r="C135" s="23" t="s">
        <v>3</v>
      </c>
      <c r="D135" s="23" t="s">
        <v>7</v>
      </c>
      <c r="E135" s="207" t="s">
        <v>178</v>
      </c>
      <c r="F135" s="28" t="s">
        <v>37</v>
      </c>
      <c r="G135" s="85">
        <v>15</v>
      </c>
      <c r="H135" s="85">
        <v>20</v>
      </c>
      <c r="I135" s="57">
        <v>10</v>
      </c>
      <c r="J135" s="68"/>
    </row>
    <row r="136" spans="1:10" ht="29.25">
      <c r="A136" s="191" t="s">
        <v>179</v>
      </c>
      <c r="B136" s="192">
        <v>916</v>
      </c>
      <c r="C136" s="31" t="s">
        <v>3</v>
      </c>
      <c r="D136" s="31" t="s">
        <v>7</v>
      </c>
      <c r="E136" s="206" t="s">
        <v>180</v>
      </c>
      <c r="F136" s="28"/>
      <c r="G136" s="86">
        <v>36</v>
      </c>
      <c r="H136" s="86">
        <v>48</v>
      </c>
      <c r="I136" s="58">
        <v>20</v>
      </c>
      <c r="J136" s="68"/>
    </row>
    <row r="137" spans="1:10" ht="47.25">
      <c r="A137" s="46" t="s">
        <v>25</v>
      </c>
      <c r="B137" s="142">
        <v>916</v>
      </c>
      <c r="C137" s="25" t="s">
        <v>3</v>
      </c>
      <c r="D137" s="25" t="s">
        <v>7</v>
      </c>
      <c r="E137" s="206" t="s">
        <v>180</v>
      </c>
      <c r="F137" s="47"/>
      <c r="G137" s="84">
        <f aca="true" t="shared" si="16" ref="G137:I139">G138</f>
        <v>36</v>
      </c>
      <c r="H137" s="84">
        <f t="shared" si="16"/>
        <v>48</v>
      </c>
      <c r="I137" s="84">
        <f t="shared" si="16"/>
        <v>20</v>
      </c>
      <c r="J137" s="65"/>
    </row>
    <row r="138" spans="1:10" ht="29.25" customHeight="1">
      <c r="A138" s="26" t="s">
        <v>58</v>
      </c>
      <c r="B138" s="135">
        <v>916</v>
      </c>
      <c r="C138" s="23" t="s">
        <v>3</v>
      </c>
      <c r="D138" s="23" t="s">
        <v>7</v>
      </c>
      <c r="E138" s="207" t="s">
        <v>180</v>
      </c>
      <c r="F138" s="28" t="s">
        <v>48</v>
      </c>
      <c r="G138" s="85">
        <f t="shared" si="16"/>
        <v>36</v>
      </c>
      <c r="H138" s="85">
        <f t="shared" si="16"/>
        <v>48</v>
      </c>
      <c r="I138" s="85">
        <f t="shared" si="16"/>
        <v>20</v>
      </c>
      <c r="J138" s="68"/>
    </row>
    <row r="139" spans="1:10" ht="45">
      <c r="A139" s="26" t="s">
        <v>59</v>
      </c>
      <c r="B139" s="135">
        <v>916</v>
      </c>
      <c r="C139" s="23" t="s">
        <v>3</v>
      </c>
      <c r="D139" s="23" t="s">
        <v>7</v>
      </c>
      <c r="E139" s="128" t="s">
        <v>180</v>
      </c>
      <c r="F139" s="28" t="s">
        <v>49</v>
      </c>
      <c r="G139" s="85">
        <f t="shared" si="16"/>
        <v>36</v>
      </c>
      <c r="H139" s="85">
        <f t="shared" si="16"/>
        <v>48</v>
      </c>
      <c r="I139" s="85">
        <f t="shared" si="16"/>
        <v>20</v>
      </c>
      <c r="J139" s="68"/>
    </row>
    <row r="140" spans="1:10" ht="45">
      <c r="A140" s="26" t="s">
        <v>60</v>
      </c>
      <c r="B140" s="135">
        <v>916</v>
      </c>
      <c r="C140" s="23" t="s">
        <v>3</v>
      </c>
      <c r="D140" s="51" t="s">
        <v>7</v>
      </c>
      <c r="E140" s="208" t="s">
        <v>180</v>
      </c>
      <c r="F140" s="28" t="s">
        <v>37</v>
      </c>
      <c r="G140" s="85">
        <v>36</v>
      </c>
      <c r="H140" s="85">
        <v>48</v>
      </c>
      <c r="I140" s="57">
        <v>20</v>
      </c>
      <c r="J140" s="68"/>
    </row>
    <row r="141" spans="1:10" ht="15.75">
      <c r="A141" s="179" t="s">
        <v>29</v>
      </c>
      <c r="B141" s="180">
        <v>916</v>
      </c>
      <c r="C141" s="181" t="s">
        <v>23</v>
      </c>
      <c r="D141" s="165"/>
      <c r="E141" s="182"/>
      <c r="F141" s="182"/>
      <c r="G141" s="163">
        <f aca="true" t="shared" si="17" ref="G141:G148">G142</f>
        <v>5</v>
      </c>
      <c r="H141" s="163">
        <f aca="true" t="shared" si="18" ref="H141:H148">H142</f>
        <v>5</v>
      </c>
      <c r="I141" s="163">
        <f aca="true" t="shared" si="19" ref="I141:I148">I142</f>
        <v>5</v>
      </c>
      <c r="J141" s="69"/>
    </row>
    <row r="142" spans="1:10" ht="28.5">
      <c r="A142" s="36" t="s">
        <v>85</v>
      </c>
      <c r="B142" s="144">
        <v>916</v>
      </c>
      <c r="C142" s="35" t="s">
        <v>23</v>
      </c>
      <c r="D142" s="31" t="s">
        <v>23</v>
      </c>
      <c r="E142" s="31"/>
      <c r="F142" s="31"/>
      <c r="G142" s="86">
        <f t="shared" si="17"/>
        <v>5</v>
      </c>
      <c r="H142" s="86">
        <f t="shared" si="18"/>
        <v>5</v>
      </c>
      <c r="I142" s="86">
        <f t="shared" si="19"/>
        <v>5</v>
      </c>
      <c r="J142" s="69"/>
    </row>
    <row r="143" spans="1:10" ht="60">
      <c r="A143" s="54" t="s">
        <v>161</v>
      </c>
      <c r="B143" s="125">
        <v>916</v>
      </c>
      <c r="C143" s="35" t="s">
        <v>23</v>
      </c>
      <c r="D143" s="31" t="s">
        <v>23</v>
      </c>
      <c r="E143" s="31" t="s">
        <v>151</v>
      </c>
      <c r="F143" s="31"/>
      <c r="G143" s="86">
        <f>G145</f>
        <v>5</v>
      </c>
      <c r="H143" s="86">
        <f>H145</f>
        <v>5</v>
      </c>
      <c r="I143" s="86">
        <f>I145</f>
        <v>5</v>
      </c>
      <c r="J143" s="69"/>
    </row>
    <row r="144" spans="1:10" ht="135">
      <c r="A144" s="54" t="s">
        <v>181</v>
      </c>
      <c r="B144" s="125">
        <v>916</v>
      </c>
      <c r="C144" s="35" t="s">
        <v>23</v>
      </c>
      <c r="D144" s="31" t="s">
        <v>23</v>
      </c>
      <c r="E144" s="31" t="s">
        <v>182</v>
      </c>
      <c r="F144" s="31"/>
      <c r="G144" s="86">
        <v>5</v>
      </c>
      <c r="H144" s="86">
        <v>5</v>
      </c>
      <c r="I144" s="86">
        <v>5</v>
      </c>
      <c r="J144" s="69"/>
    </row>
    <row r="145" spans="1:10" ht="28.5">
      <c r="A145" s="36" t="s">
        <v>183</v>
      </c>
      <c r="B145" s="145">
        <v>916</v>
      </c>
      <c r="C145" s="31" t="s">
        <v>23</v>
      </c>
      <c r="D145" s="31" t="s">
        <v>23</v>
      </c>
      <c r="E145" s="31" t="s">
        <v>184</v>
      </c>
      <c r="F145" s="31"/>
      <c r="G145" s="86">
        <f t="shared" si="17"/>
        <v>5</v>
      </c>
      <c r="H145" s="86">
        <f t="shared" si="18"/>
        <v>5</v>
      </c>
      <c r="I145" s="86">
        <f t="shared" si="19"/>
        <v>5</v>
      </c>
      <c r="J145" s="69"/>
    </row>
    <row r="146" spans="1:10" ht="45">
      <c r="A146" s="33" t="s">
        <v>74</v>
      </c>
      <c r="B146" s="146">
        <v>916</v>
      </c>
      <c r="C146" s="23" t="s">
        <v>23</v>
      </c>
      <c r="D146" s="23" t="s">
        <v>23</v>
      </c>
      <c r="E146" s="28" t="s">
        <v>184</v>
      </c>
      <c r="F146" s="31"/>
      <c r="G146" s="83">
        <f t="shared" si="17"/>
        <v>5</v>
      </c>
      <c r="H146" s="83">
        <f t="shared" si="18"/>
        <v>5</v>
      </c>
      <c r="I146" s="83">
        <f t="shared" si="19"/>
        <v>5</v>
      </c>
      <c r="J146" s="69"/>
    </row>
    <row r="147" spans="1:10" ht="45">
      <c r="A147" s="33" t="s">
        <v>75</v>
      </c>
      <c r="B147" s="146">
        <v>916</v>
      </c>
      <c r="C147" s="27" t="s">
        <v>23</v>
      </c>
      <c r="D147" s="27" t="s">
        <v>23</v>
      </c>
      <c r="E147" s="28" t="s">
        <v>184</v>
      </c>
      <c r="F147" s="25"/>
      <c r="G147" s="83">
        <f t="shared" si="17"/>
        <v>5</v>
      </c>
      <c r="H147" s="83">
        <f t="shared" si="18"/>
        <v>5</v>
      </c>
      <c r="I147" s="83">
        <f t="shared" si="19"/>
        <v>5</v>
      </c>
      <c r="J147" s="67"/>
    </row>
    <row r="148" spans="1:10" ht="30">
      <c r="A148" s="33" t="s">
        <v>33</v>
      </c>
      <c r="B148" s="146">
        <v>916</v>
      </c>
      <c r="C148" s="27" t="s">
        <v>23</v>
      </c>
      <c r="D148" s="27" t="s">
        <v>23</v>
      </c>
      <c r="E148" s="28" t="s">
        <v>184</v>
      </c>
      <c r="F148" s="27"/>
      <c r="G148" s="83">
        <f t="shared" si="17"/>
        <v>5</v>
      </c>
      <c r="H148" s="83">
        <f t="shared" si="18"/>
        <v>5</v>
      </c>
      <c r="I148" s="83">
        <f t="shared" si="19"/>
        <v>5</v>
      </c>
      <c r="J148" s="65"/>
    </row>
    <row r="149" spans="1:10" ht="15.75">
      <c r="A149" s="26" t="s">
        <v>53</v>
      </c>
      <c r="B149" s="147">
        <v>916</v>
      </c>
      <c r="C149" s="23" t="s">
        <v>23</v>
      </c>
      <c r="D149" s="23" t="s">
        <v>23</v>
      </c>
      <c r="E149" s="28" t="s">
        <v>184</v>
      </c>
      <c r="F149" s="23" t="s">
        <v>54</v>
      </c>
      <c r="G149" s="83">
        <f>G150</f>
        <v>5</v>
      </c>
      <c r="H149" s="83">
        <f>H150</f>
        <v>5</v>
      </c>
      <c r="I149" s="83">
        <f>I150</f>
        <v>5</v>
      </c>
      <c r="J149" s="68"/>
    </row>
    <row r="150" spans="1:10" ht="15.75">
      <c r="A150" s="30" t="s">
        <v>20</v>
      </c>
      <c r="B150" s="148">
        <v>916</v>
      </c>
      <c r="C150" s="23" t="s">
        <v>23</v>
      </c>
      <c r="D150" s="23" t="s">
        <v>23</v>
      </c>
      <c r="E150" s="28" t="s">
        <v>184</v>
      </c>
      <c r="F150" s="28" t="s">
        <v>35</v>
      </c>
      <c r="G150" s="85">
        <v>5</v>
      </c>
      <c r="H150" s="85">
        <v>5</v>
      </c>
      <c r="I150" s="57">
        <v>5</v>
      </c>
      <c r="J150" s="68"/>
    </row>
    <row r="151" spans="1:10" ht="15.75">
      <c r="A151" s="179" t="s">
        <v>63</v>
      </c>
      <c r="B151" s="183">
        <v>916</v>
      </c>
      <c r="C151" s="181" t="s">
        <v>28</v>
      </c>
      <c r="D151" s="181"/>
      <c r="E151" s="182"/>
      <c r="F151" s="182"/>
      <c r="G151" s="163">
        <v>1051.5</v>
      </c>
      <c r="H151" s="163">
        <f>H152</f>
        <v>986</v>
      </c>
      <c r="I151" s="163">
        <f>I152</f>
        <v>997</v>
      </c>
      <c r="J151" s="69"/>
    </row>
    <row r="152" spans="1:10" ht="60">
      <c r="A152" s="54" t="s">
        <v>161</v>
      </c>
      <c r="B152" s="145">
        <v>916</v>
      </c>
      <c r="C152" s="31" t="s">
        <v>28</v>
      </c>
      <c r="D152" s="31" t="s">
        <v>0</v>
      </c>
      <c r="E152" s="25" t="s">
        <v>151</v>
      </c>
      <c r="F152" s="29"/>
      <c r="G152" s="84">
        <v>764.5</v>
      </c>
      <c r="H152" s="84">
        <f>H154+H158+H171</f>
        <v>986</v>
      </c>
      <c r="I152" s="84">
        <f>I154+I158+I171</f>
        <v>997</v>
      </c>
      <c r="J152" s="69"/>
    </row>
    <row r="153" spans="1:10" ht="135">
      <c r="A153" s="54" t="s">
        <v>185</v>
      </c>
      <c r="B153" s="145">
        <v>916</v>
      </c>
      <c r="C153" s="31" t="s">
        <v>28</v>
      </c>
      <c r="D153" s="31" t="s">
        <v>0</v>
      </c>
      <c r="E153" s="25" t="s">
        <v>186</v>
      </c>
      <c r="F153" s="29"/>
      <c r="G153" s="84">
        <v>533.4</v>
      </c>
      <c r="H153" s="84">
        <v>588</v>
      </c>
      <c r="I153" s="84">
        <v>596</v>
      </c>
      <c r="J153" s="69"/>
    </row>
    <row r="154" spans="1:10" ht="30">
      <c r="A154" s="33" t="s">
        <v>187</v>
      </c>
      <c r="B154" s="145">
        <v>916</v>
      </c>
      <c r="C154" s="31" t="s">
        <v>28</v>
      </c>
      <c r="D154" s="31" t="s">
        <v>0</v>
      </c>
      <c r="E154" s="31" t="s">
        <v>188</v>
      </c>
      <c r="F154" s="25"/>
      <c r="G154" s="86">
        <v>533.4</v>
      </c>
      <c r="H154" s="86">
        <v>588</v>
      </c>
      <c r="I154" s="86">
        <v>596</v>
      </c>
      <c r="J154" s="67"/>
    </row>
    <row r="155" spans="1:10" ht="62.25" customHeight="1">
      <c r="A155" s="33" t="s">
        <v>76</v>
      </c>
      <c r="B155" s="146">
        <v>916</v>
      </c>
      <c r="C155" s="23" t="s">
        <v>28</v>
      </c>
      <c r="D155" s="23" t="s">
        <v>0</v>
      </c>
      <c r="E155" s="28" t="s">
        <v>188</v>
      </c>
      <c r="F155" s="27"/>
      <c r="G155" s="85">
        <v>533.4</v>
      </c>
      <c r="H155" s="85">
        <f>H156</f>
        <v>588</v>
      </c>
      <c r="I155" s="85">
        <f>I156</f>
        <v>596</v>
      </c>
      <c r="J155" s="65"/>
    </row>
    <row r="156" spans="1:10" ht="18" customHeight="1">
      <c r="A156" s="26" t="s">
        <v>53</v>
      </c>
      <c r="B156" s="147">
        <v>916</v>
      </c>
      <c r="C156" s="23" t="s">
        <v>28</v>
      </c>
      <c r="D156" s="23" t="s">
        <v>0</v>
      </c>
      <c r="E156" s="28" t="s">
        <v>188</v>
      </c>
      <c r="F156" s="28" t="s">
        <v>54</v>
      </c>
      <c r="G156" s="85">
        <v>533.4</v>
      </c>
      <c r="H156" s="85">
        <f>H157</f>
        <v>588</v>
      </c>
      <c r="I156" s="85">
        <f>I157</f>
        <v>596</v>
      </c>
      <c r="J156" s="68"/>
    </row>
    <row r="157" spans="1:10" ht="15.75">
      <c r="A157" s="30" t="s">
        <v>20</v>
      </c>
      <c r="B157" s="148">
        <v>916</v>
      </c>
      <c r="C157" s="23" t="s">
        <v>28</v>
      </c>
      <c r="D157" s="23" t="s">
        <v>0</v>
      </c>
      <c r="E157" s="28" t="s">
        <v>188</v>
      </c>
      <c r="F157" s="28" t="s">
        <v>35</v>
      </c>
      <c r="G157" s="85">
        <v>533.4</v>
      </c>
      <c r="H157" s="85">
        <v>588</v>
      </c>
      <c r="I157" s="57">
        <v>596</v>
      </c>
      <c r="J157" s="68"/>
    </row>
    <row r="158" spans="1:10" ht="114">
      <c r="A158" s="36" t="s">
        <v>189</v>
      </c>
      <c r="B158" s="145">
        <v>916</v>
      </c>
      <c r="C158" s="31" t="s">
        <v>28</v>
      </c>
      <c r="D158" s="31" t="s">
        <v>0</v>
      </c>
      <c r="E158" s="31" t="s">
        <v>190</v>
      </c>
      <c r="F158" s="31"/>
      <c r="G158" s="86">
        <v>231.1</v>
      </c>
      <c r="H158" s="86">
        <f>H159</f>
        <v>250</v>
      </c>
      <c r="I158" s="86">
        <f>I159</f>
        <v>252</v>
      </c>
      <c r="J158" s="68"/>
    </row>
    <row r="159" spans="1:10" ht="15.75">
      <c r="A159" s="36" t="s">
        <v>191</v>
      </c>
      <c r="B159" s="145">
        <v>916</v>
      </c>
      <c r="C159" s="31" t="s">
        <v>28</v>
      </c>
      <c r="D159" s="31" t="s">
        <v>0</v>
      </c>
      <c r="E159" s="31" t="s">
        <v>192</v>
      </c>
      <c r="F159" s="31"/>
      <c r="G159" s="86">
        <v>231.1</v>
      </c>
      <c r="H159" s="86">
        <f>H160</f>
        <v>250</v>
      </c>
      <c r="I159" s="86">
        <f>I160</f>
        <v>252</v>
      </c>
      <c r="J159" s="68"/>
    </row>
    <row r="160" spans="1:10" ht="15.75">
      <c r="A160" s="26" t="s">
        <v>53</v>
      </c>
      <c r="B160" s="147">
        <v>916</v>
      </c>
      <c r="C160" s="28" t="s">
        <v>28</v>
      </c>
      <c r="D160" s="28" t="s">
        <v>0</v>
      </c>
      <c r="E160" s="28" t="s">
        <v>192</v>
      </c>
      <c r="F160" s="28" t="s">
        <v>54</v>
      </c>
      <c r="G160" s="85">
        <v>231.1</v>
      </c>
      <c r="H160" s="85">
        <f>H161</f>
        <v>250</v>
      </c>
      <c r="I160" s="85">
        <f>I161</f>
        <v>252</v>
      </c>
      <c r="J160" s="68"/>
    </row>
    <row r="161" spans="1:10" ht="16.5" customHeight="1">
      <c r="A161" s="30" t="s">
        <v>20</v>
      </c>
      <c r="B161" s="148">
        <v>916</v>
      </c>
      <c r="C161" s="23" t="s">
        <v>28</v>
      </c>
      <c r="D161" s="23" t="s">
        <v>0</v>
      </c>
      <c r="E161" s="28" t="s">
        <v>192</v>
      </c>
      <c r="F161" s="28" t="s">
        <v>35</v>
      </c>
      <c r="G161" s="85">
        <v>231.1</v>
      </c>
      <c r="H161" s="85">
        <v>250</v>
      </c>
      <c r="I161" s="57">
        <v>252</v>
      </c>
      <c r="J161" s="68"/>
    </row>
    <row r="162" spans="1:10" ht="60.75" customHeight="1">
      <c r="A162" s="24" t="s">
        <v>221</v>
      </c>
      <c r="B162" s="132">
        <v>916</v>
      </c>
      <c r="C162" s="25" t="s">
        <v>28</v>
      </c>
      <c r="D162" s="25" t="s">
        <v>0</v>
      </c>
      <c r="E162" s="25" t="s">
        <v>222</v>
      </c>
      <c r="F162" s="25"/>
      <c r="G162" s="213">
        <v>137</v>
      </c>
      <c r="H162" s="213">
        <v>0</v>
      </c>
      <c r="I162" s="214">
        <v>0</v>
      </c>
      <c r="J162" s="68"/>
    </row>
    <row r="163" spans="1:10" ht="57.75" customHeight="1">
      <c r="A163" s="36" t="s">
        <v>217</v>
      </c>
      <c r="B163" s="144">
        <v>916</v>
      </c>
      <c r="C163" s="31" t="s">
        <v>28</v>
      </c>
      <c r="D163" s="31" t="s">
        <v>0</v>
      </c>
      <c r="E163" s="31" t="s">
        <v>214</v>
      </c>
      <c r="F163" s="31"/>
      <c r="G163" s="86">
        <v>91.2</v>
      </c>
      <c r="H163" s="86">
        <v>0</v>
      </c>
      <c r="I163" s="58">
        <v>0</v>
      </c>
      <c r="J163" s="68"/>
    </row>
    <row r="164" spans="1:10" ht="48" customHeight="1">
      <c r="A164" s="30" t="s">
        <v>215</v>
      </c>
      <c r="B164" s="151">
        <v>916</v>
      </c>
      <c r="C164" s="23" t="s">
        <v>28</v>
      </c>
      <c r="D164" s="23" t="s">
        <v>0</v>
      </c>
      <c r="E164" s="28" t="s">
        <v>216</v>
      </c>
      <c r="F164" s="28"/>
      <c r="G164" s="85">
        <v>91.2</v>
      </c>
      <c r="H164" s="85">
        <v>0</v>
      </c>
      <c r="I164" s="57">
        <v>0</v>
      </c>
      <c r="J164" s="68"/>
    </row>
    <row r="165" spans="1:10" ht="48" customHeight="1">
      <c r="A165" s="30" t="s">
        <v>53</v>
      </c>
      <c r="B165" s="151">
        <v>916</v>
      </c>
      <c r="C165" s="23" t="s">
        <v>28</v>
      </c>
      <c r="D165" s="23" t="s">
        <v>0</v>
      </c>
      <c r="E165" s="28" t="s">
        <v>216</v>
      </c>
      <c r="F165" s="28" t="s">
        <v>54</v>
      </c>
      <c r="G165" s="85">
        <v>91.2</v>
      </c>
      <c r="H165" s="85">
        <v>0</v>
      </c>
      <c r="I165" s="57">
        <v>0</v>
      </c>
      <c r="J165" s="68"/>
    </row>
    <row r="166" spans="1:10" ht="48" customHeight="1">
      <c r="A166" s="30" t="s">
        <v>20</v>
      </c>
      <c r="B166" s="151">
        <v>916</v>
      </c>
      <c r="C166" s="23" t="s">
        <v>28</v>
      </c>
      <c r="D166" s="23" t="s">
        <v>0</v>
      </c>
      <c r="E166" s="28" t="s">
        <v>216</v>
      </c>
      <c r="F166" s="28" t="s">
        <v>35</v>
      </c>
      <c r="G166" s="85">
        <v>91.2</v>
      </c>
      <c r="H166" s="85">
        <v>0</v>
      </c>
      <c r="I166" s="57">
        <v>0</v>
      </c>
      <c r="J166" s="68"/>
    </row>
    <row r="167" spans="1:10" ht="57.75" customHeight="1">
      <c r="A167" s="36" t="s">
        <v>218</v>
      </c>
      <c r="B167" s="144">
        <v>916</v>
      </c>
      <c r="C167" s="31" t="s">
        <v>28</v>
      </c>
      <c r="D167" s="31" t="s">
        <v>0</v>
      </c>
      <c r="E167" s="31" t="s">
        <v>219</v>
      </c>
      <c r="F167" s="31"/>
      <c r="G167" s="86">
        <v>45.8</v>
      </c>
      <c r="H167" s="86">
        <v>0</v>
      </c>
      <c r="I167" s="58">
        <v>0</v>
      </c>
      <c r="J167" s="68"/>
    </row>
    <row r="168" spans="1:10" ht="48" customHeight="1">
      <c r="A168" s="30" t="s">
        <v>215</v>
      </c>
      <c r="B168" s="151">
        <v>916</v>
      </c>
      <c r="C168" s="23" t="s">
        <v>28</v>
      </c>
      <c r="D168" s="23" t="s">
        <v>0</v>
      </c>
      <c r="E168" s="28" t="s">
        <v>220</v>
      </c>
      <c r="F168" s="28"/>
      <c r="G168" s="85">
        <v>45.8</v>
      </c>
      <c r="H168" s="85">
        <v>0</v>
      </c>
      <c r="I168" s="57">
        <v>0</v>
      </c>
      <c r="J168" s="68"/>
    </row>
    <row r="169" spans="1:10" ht="48" customHeight="1">
      <c r="A169" s="30" t="s">
        <v>53</v>
      </c>
      <c r="B169" s="151">
        <v>916</v>
      </c>
      <c r="C169" s="23" t="s">
        <v>28</v>
      </c>
      <c r="D169" s="23" t="s">
        <v>0</v>
      </c>
      <c r="E169" s="28" t="s">
        <v>220</v>
      </c>
      <c r="F169" s="28" t="s">
        <v>54</v>
      </c>
      <c r="G169" s="85">
        <v>45.8</v>
      </c>
      <c r="H169" s="85">
        <v>0</v>
      </c>
      <c r="I169" s="57">
        <v>0</v>
      </c>
      <c r="J169" s="68"/>
    </row>
    <row r="170" spans="1:10" ht="48" customHeight="1">
      <c r="A170" s="30" t="s">
        <v>20</v>
      </c>
      <c r="B170" s="151">
        <v>916</v>
      </c>
      <c r="C170" s="23" t="s">
        <v>28</v>
      </c>
      <c r="D170" s="23" t="s">
        <v>0</v>
      </c>
      <c r="E170" s="28" t="s">
        <v>220</v>
      </c>
      <c r="F170" s="28" t="s">
        <v>35</v>
      </c>
      <c r="G170" s="85">
        <v>45.8</v>
      </c>
      <c r="H170" s="85">
        <v>0</v>
      </c>
      <c r="I170" s="57">
        <v>0</v>
      </c>
      <c r="J170" s="68"/>
    </row>
    <row r="171" spans="1:10" ht="156.75">
      <c r="A171" s="36" t="s">
        <v>193</v>
      </c>
      <c r="B171" s="144">
        <v>916</v>
      </c>
      <c r="C171" s="31" t="s">
        <v>28</v>
      </c>
      <c r="D171" s="31" t="s">
        <v>2</v>
      </c>
      <c r="E171" s="31" t="s">
        <v>194</v>
      </c>
      <c r="F171" s="31"/>
      <c r="G171" s="86">
        <v>150</v>
      </c>
      <c r="H171" s="86">
        <v>148</v>
      </c>
      <c r="I171" s="86">
        <v>149</v>
      </c>
      <c r="J171" s="68"/>
    </row>
    <row r="172" spans="1:10" ht="109.5" customHeight="1">
      <c r="A172" s="33" t="s">
        <v>77</v>
      </c>
      <c r="B172" s="149">
        <v>916</v>
      </c>
      <c r="C172" s="23" t="s">
        <v>28</v>
      </c>
      <c r="D172" s="23" t="s">
        <v>2</v>
      </c>
      <c r="E172" s="105" t="s">
        <v>195</v>
      </c>
      <c r="F172" s="27"/>
      <c r="G172" s="85">
        <f aca="true" t="shared" si="20" ref="G172:I173">G173</f>
        <v>150</v>
      </c>
      <c r="H172" s="85">
        <f t="shared" si="20"/>
        <v>148</v>
      </c>
      <c r="I172" s="85">
        <f t="shared" si="20"/>
        <v>149</v>
      </c>
      <c r="J172" s="67"/>
    </row>
    <row r="173" spans="1:10" ht="24.75" customHeight="1">
      <c r="A173" s="26" t="s">
        <v>53</v>
      </c>
      <c r="B173" s="147">
        <v>916</v>
      </c>
      <c r="C173" s="23" t="s">
        <v>28</v>
      </c>
      <c r="D173" s="23" t="s">
        <v>2</v>
      </c>
      <c r="E173" s="32" t="s">
        <v>195</v>
      </c>
      <c r="F173" s="28" t="s">
        <v>54</v>
      </c>
      <c r="G173" s="85">
        <f t="shared" si="20"/>
        <v>150</v>
      </c>
      <c r="H173" s="85">
        <f t="shared" si="20"/>
        <v>148</v>
      </c>
      <c r="I173" s="85">
        <f t="shared" si="20"/>
        <v>149</v>
      </c>
      <c r="J173" s="68"/>
    </row>
    <row r="174" spans="1:10" ht="15.75" customHeight="1">
      <c r="A174" s="30" t="s">
        <v>20</v>
      </c>
      <c r="B174" s="148">
        <v>916</v>
      </c>
      <c r="C174" s="23" t="s">
        <v>28</v>
      </c>
      <c r="D174" s="23" t="s">
        <v>2</v>
      </c>
      <c r="E174" s="32" t="s">
        <v>195</v>
      </c>
      <c r="F174" s="28" t="s">
        <v>35</v>
      </c>
      <c r="G174" s="85">
        <v>150</v>
      </c>
      <c r="H174" s="85">
        <v>148</v>
      </c>
      <c r="I174" s="57">
        <v>149</v>
      </c>
      <c r="J174" s="68"/>
    </row>
    <row r="175" spans="1:13" ht="15.75" customHeight="1">
      <c r="A175" s="185" t="s">
        <v>140</v>
      </c>
      <c r="B175" s="184">
        <v>916</v>
      </c>
      <c r="C175" s="162" t="s">
        <v>6</v>
      </c>
      <c r="D175" s="162"/>
      <c r="E175" s="181"/>
      <c r="F175" s="162"/>
      <c r="G175" s="163">
        <v>655.4</v>
      </c>
      <c r="H175" s="163">
        <v>0</v>
      </c>
      <c r="I175" s="171">
        <v>0</v>
      </c>
      <c r="J175" s="69"/>
      <c r="K175" s="160"/>
      <c r="L175" s="160"/>
      <c r="M175" s="160"/>
    </row>
    <row r="176" spans="1:10" ht="64.5" customHeight="1">
      <c r="A176" s="54" t="s">
        <v>161</v>
      </c>
      <c r="B176" s="25" t="s">
        <v>129</v>
      </c>
      <c r="C176" s="25" t="s">
        <v>6</v>
      </c>
      <c r="D176" s="25" t="s">
        <v>7</v>
      </c>
      <c r="E176" s="25" t="s">
        <v>151</v>
      </c>
      <c r="F176" s="29"/>
      <c r="G176" s="84">
        <v>655.4</v>
      </c>
      <c r="H176" s="84">
        <v>0</v>
      </c>
      <c r="I176" s="58">
        <v>0</v>
      </c>
      <c r="J176" s="68"/>
    </row>
    <row r="177" spans="1:10" ht="47.25" customHeight="1">
      <c r="A177" s="152" t="s">
        <v>141</v>
      </c>
      <c r="B177" s="25" t="s">
        <v>129</v>
      </c>
      <c r="C177" s="25" t="s">
        <v>6</v>
      </c>
      <c r="D177" s="25" t="s">
        <v>7</v>
      </c>
      <c r="E177" s="25" t="s">
        <v>196</v>
      </c>
      <c r="F177" s="29" t="s">
        <v>54</v>
      </c>
      <c r="G177" s="84">
        <v>655.4</v>
      </c>
      <c r="H177" s="84">
        <v>0</v>
      </c>
      <c r="I177" s="58">
        <v>0</v>
      </c>
      <c r="J177" s="68"/>
    </row>
    <row r="178" spans="1:10" ht="120" customHeight="1">
      <c r="A178" s="154" t="s">
        <v>197</v>
      </c>
      <c r="B178" s="27" t="s">
        <v>129</v>
      </c>
      <c r="C178" s="27" t="s">
        <v>6</v>
      </c>
      <c r="D178" s="27" t="s">
        <v>7</v>
      </c>
      <c r="E178" s="27" t="s">
        <v>198</v>
      </c>
      <c r="F178" s="28" t="s">
        <v>35</v>
      </c>
      <c r="G178" s="85">
        <v>0</v>
      </c>
      <c r="H178" s="85">
        <v>0</v>
      </c>
      <c r="I178" s="57">
        <v>0</v>
      </c>
      <c r="J178" s="68"/>
    </row>
    <row r="179" spans="1:10" ht="76.5" customHeight="1">
      <c r="A179" s="103" t="s">
        <v>199</v>
      </c>
      <c r="B179" s="23" t="s">
        <v>129</v>
      </c>
      <c r="C179" s="23" t="s">
        <v>6</v>
      </c>
      <c r="D179" s="23" t="s">
        <v>7</v>
      </c>
      <c r="E179" s="23" t="s">
        <v>200</v>
      </c>
      <c r="F179" s="28" t="s">
        <v>35</v>
      </c>
      <c r="G179" s="85">
        <v>655.4</v>
      </c>
      <c r="H179" s="85">
        <v>0</v>
      </c>
      <c r="I179" s="57">
        <v>0</v>
      </c>
      <c r="J179" s="68"/>
    </row>
    <row r="180" spans="1:10" ht="18.75" customHeight="1">
      <c r="A180" s="186" t="s">
        <v>30</v>
      </c>
      <c r="B180" s="184">
        <v>916</v>
      </c>
      <c r="C180" s="162" t="s">
        <v>5</v>
      </c>
      <c r="D180" s="162"/>
      <c r="E180" s="182"/>
      <c r="F180" s="175"/>
      <c r="G180" s="163">
        <f aca="true" t="shared" si="21" ref="G180:I182">G181</f>
        <v>49</v>
      </c>
      <c r="H180" s="163">
        <f t="shared" si="21"/>
        <v>49</v>
      </c>
      <c r="I180" s="163">
        <f t="shared" si="21"/>
        <v>49</v>
      </c>
      <c r="J180" s="69"/>
    </row>
    <row r="181" spans="1:10" ht="60">
      <c r="A181" s="54" t="s">
        <v>161</v>
      </c>
      <c r="B181" s="145">
        <v>916</v>
      </c>
      <c r="C181" s="31" t="s">
        <v>5</v>
      </c>
      <c r="D181" s="31" t="s">
        <v>0</v>
      </c>
      <c r="E181" s="28"/>
      <c r="F181" s="32"/>
      <c r="G181" s="86">
        <f t="shared" si="21"/>
        <v>49</v>
      </c>
      <c r="H181" s="86">
        <f t="shared" si="21"/>
        <v>49</v>
      </c>
      <c r="I181" s="86">
        <f t="shared" si="21"/>
        <v>49</v>
      </c>
      <c r="J181" s="69"/>
    </row>
    <row r="182" spans="1:10" ht="135">
      <c r="A182" s="24" t="s">
        <v>201</v>
      </c>
      <c r="B182" s="132">
        <v>916</v>
      </c>
      <c r="C182" s="31" t="s">
        <v>5</v>
      </c>
      <c r="D182" s="31" t="s">
        <v>0</v>
      </c>
      <c r="E182" s="31" t="s">
        <v>202</v>
      </c>
      <c r="F182" s="35"/>
      <c r="G182" s="86">
        <f t="shared" si="21"/>
        <v>49</v>
      </c>
      <c r="H182" s="86">
        <f t="shared" si="21"/>
        <v>49</v>
      </c>
      <c r="I182" s="86">
        <f t="shared" si="21"/>
        <v>49</v>
      </c>
      <c r="J182" s="69"/>
    </row>
    <row r="183" spans="1:10" ht="30">
      <c r="A183" s="209" t="s">
        <v>203</v>
      </c>
      <c r="B183" s="149">
        <v>916</v>
      </c>
      <c r="C183" s="23" t="s">
        <v>5</v>
      </c>
      <c r="D183" s="23" t="s">
        <v>0</v>
      </c>
      <c r="E183" s="23" t="s">
        <v>204</v>
      </c>
      <c r="F183" s="23"/>
      <c r="G183" s="83">
        <v>49</v>
      </c>
      <c r="H183" s="83">
        <v>49</v>
      </c>
      <c r="I183" s="85">
        <v>49</v>
      </c>
      <c r="J183" s="69"/>
    </row>
    <row r="184" spans="1:10" ht="63">
      <c r="A184" s="37" t="s">
        <v>78</v>
      </c>
      <c r="B184" s="150">
        <v>916</v>
      </c>
      <c r="C184" s="28" t="s">
        <v>5</v>
      </c>
      <c r="D184" s="28" t="s">
        <v>0</v>
      </c>
      <c r="E184" s="28" t="s">
        <v>204</v>
      </c>
      <c r="F184" s="28"/>
      <c r="G184" s="85">
        <f aca="true" t="shared" si="22" ref="G184:I185">G185</f>
        <v>49</v>
      </c>
      <c r="H184" s="85">
        <f t="shared" si="22"/>
        <v>49</v>
      </c>
      <c r="I184" s="85">
        <f t="shared" si="22"/>
        <v>49</v>
      </c>
      <c r="J184" s="68"/>
    </row>
    <row r="185" spans="1:10" ht="30" customHeight="1">
      <c r="A185" s="26" t="s">
        <v>53</v>
      </c>
      <c r="B185" s="135">
        <v>916</v>
      </c>
      <c r="C185" s="28" t="s">
        <v>5</v>
      </c>
      <c r="D185" s="28" t="s">
        <v>0</v>
      </c>
      <c r="E185" s="28" t="s">
        <v>204</v>
      </c>
      <c r="F185" s="28" t="s">
        <v>54</v>
      </c>
      <c r="G185" s="85">
        <f t="shared" si="22"/>
        <v>49</v>
      </c>
      <c r="H185" s="85">
        <f t="shared" si="22"/>
        <v>49</v>
      </c>
      <c r="I185" s="85">
        <f t="shared" si="22"/>
        <v>49</v>
      </c>
      <c r="J185" s="68"/>
    </row>
    <row r="186" spans="1:10" ht="15.75">
      <c r="A186" s="30" t="s">
        <v>20</v>
      </c>
      <c r="B186" s="151">
        <v>916</v>
      </c>
      <c r="C186" s="28" t="s">
        <v>5</v>
      </c>
      <c r="D186" s="28" t="s">
        <v>0</v>
      </c>
      <c r="E186" s="28" t="s">
        <v>204</v>
      </c>
      <c r="F186" s="28" t="s">
        <v>35</v>
      </c>
      <c r="G186" s="85">
        <v>49</v>
      </c>
      <c r="H186" s="85">
        <v>49</v>
      </c>
      <c r="I186" s="57">
        <v>49</v>
      </c>
      <c r="J186" s="68"/>
    </row>
    <row r="187" spans="1:10" ht="15.75">
      <c r="A187" s="36" t="s">
        <v>111</v>
      </c>
      <c r="B187" s="36"/>
      <c r="C187" s="31"/>
      <c r="D187" s="31"/>
      <c r="E187" s="31"/>
      <c r="F187" s="31"/>
      <c r="G187" s="86">
        <v>4706.66</v>
      </c>
      <c r="H187" s="86">
        <v>5303.76</v>
      </c>
      <c r="I187" s="86">
        <v>3642.76</v>
      </c>
      <c r="J187" s="68"/>
    </row>
    <row r="188" spans="1:10" ht="15.75">
      <c r="A188" s="87" t="s">
        <v>112</v>
      </c>
      <c r="B188" s="87"/>
      <c r="C188" s="31" t="s">
        <v>113</v>
      </c>
      <c r="D188" s="31"/>
      <c r="E188" s="31"/>
      <c r="F188" s="31"/>
      <c r="G188" s="86"/>
      <c r="H188" s="86">
        <f>H189</f>
        <v>93</v>
      </c>
      <c r="I188" s="58">
        <f>I189</f>
        <v>188</v>
      </c>
      <c r="J188" s="68"/>
    </row>
    <row r="189" spans="1:10" ht="15.75">
      <c r="A189" s="210" t="s">
        <v>112</v>
      </c>
      <c r="B189" s="210"/>
      <c r="C189" s="31" t="s">
        <v>113</v>
      </c>
      <c r="D189" s="31" t="s">
        <v>113</v>
      </c>
      <c r="E189" s="211">
        <v>990000000</v>
      </c>
      <c r="F189" s="31" t="s">
        <v>114</v>
      </c>
      <c r="G189" s="86"/>
      <c r="H189" s="86">
        <v>93</v>
      </c>
      <c r="I189" s="58">
        <v>188</v>
      </c>
      <c r="J189" s="68"/>
    </row>
    <row r="190" spans="1:10" ht="15.75">
      <c r="A190" s="22" t="s">
        <v>115</v>
      </c>
      <c r="B190" s="22"/>
      <c r="C190" s="211"/>
      <c r="D190" s="211"/>
      <c r="E190" s="101"/>
      <c r="F190" s="211"/>
      <c r="G190" s="212">
        <v>4706.66</v>
      </c>
      <c r="H190" s="212">
        <f>H187+H188</f>
        <v>5396.76</v>
      </c>
      <c r="I190" s="212">
        <f>I187+I188</f>
        <v>3830.76</v>
      </c>
      <c r="J190" s="63"/>
    </row>
    <row r="191" ht="15.75">
      <c r="I191" s="109"/>
    </row>
  </sheetData>
  <sheetProtection/>
  <mergeCells count="8">
    <mergeCell ref="A8:L8"/>
    <mergeCell ref="E9:E10"/>
    <mergeCell ref="F9:F10"/>
    <mergeCell ref="A9:A10"/>
    <mergeCell ref="C9:C10"/>
    <mergeCell ref="D9:D10"/>
    <mergeCell ref="G9:I9"/>
    <mergeCell ref="B9:B10"/>
  </mergeCells>
  <printOptions/>
  <pageMargins left="0.7874015748031497" right="0.1968503937007874" top="0.1968503937007874" bottom="0.1968503937007874" header="0.11811023622047245" footer="0.1181102362204724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</dc:creator>
  <cp:keywords/>
  <dc:description/>
  <cp:lastModifiedBy>sovet</cp:lastModifiedBy>
  <cp:lastPrinted>2017-10-26T03:13:54Z</cp:lastPrinted>
  <dcterms:created xsi:type="dcterms:W3CDTF">2002-11-21T11:52:45Z</dcterms:created>
  <dcterms:modified xsi:type="dcterms:W3CDTF">2017-10-26T03:14:10Z</dcterms:modified>
  <cp:category/>
  <cp:version/>
  <cp:contentType/>
  <cp:contentStatus/>
</cp:coreProperties>
</file>