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<sst xmlns="http://schemas.openxmlformats.org/spreadsheetml/2006/main" count="77" uniqueCount="51">
  <si>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</si>
  <si>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</si>
  <si>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</si>
  <si>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</si>
  <si>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</si>
  <si>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</si>
  <si>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</si>
  <si>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</si>
  <si>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</si>
  <si>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</si>
  <si>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</si>
  <si>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</si>
  <si>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</si>
  <si>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</si>
  <si>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</si>
  <si>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</si>
  <si>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</si>
  <si>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</si>
  <si>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</si>
  <si>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</si>
  <si>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</si>
  <si>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</si>
  <si>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</si>
  <si>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</si>
  <si>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</si>
  <si>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</si>
  <si>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</si>
  <si>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</si>
  <si>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</si>
  <si>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</si>
  <si>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</si>
  <si>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</si>
  <si>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</si>
  <si>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</si>
  <si>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</si>
  <si>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</si>
  <si>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</si>
  <si>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</si>
  <si>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</si>
  <si>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</si>
  <si>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</si>
  <si>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</si>
  <si>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</si>
  <si>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пожарная безопасность</t>
  </si>
  <si>
    <t>2021г  план  тыс.руб.</t>
  </si>
  <si>
    <t>2021  факт  тыс.руб.</t>
  </si>
  <si>
    <t>2021г  процент исполнения  %</t>
  </si>
  <si>
    <t>к постановлению администрации</t>
  </si>
  <si>
    <t>Приложение  №2</t>
  </si>
  <si>
    <t>Распределение бюджетных ассигнований бюджета  Екатеринославского сельсовета за 9 месяцев 2021 года  по разделам и подразделам расходов классификации расходов бюджетов</t>
  </si>
  <si>
    <t>от   08.11. 2021  №  26- 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</si>
</sst>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vertical="center"/>
    </xf>
    <xf numFmtId="172" fontId="4" fillId="33" borderId="18" xfId="0" applyNumberFormat="1" applyFont="1" applyFill="1" applyBorder="1" applyAlignment="1">
      <alignment vertical="center"/>
    </xf>
    <xf numFmtId="172" fontId="2" fillId="33" borderId="18" xfId="0" applyNumberFormat="1" applyFont="1" applyFill="1" applyBorder="1" applyAlignment="1">
      <alignment vertical="center"/>
    </xf>
    <xf numFmtId="172" fontId="10" fillId="33" borderId="18" xfId="0" applyNumberFormat="1" applyFont="1" applyFill="1" applyBorder="1" applyAlignment="1">
      <alignment vertical="center"/>
    </xf>
    <xf numFmtId="172" fontId="2" fillId="33" borderId="18" xfId="0" applyNumberFormat="1" applyFont="1" applyFill="1" applyBorder="1" applyAlignment="1">
      <alignment vertical="center"/>
    </xf>
    <xf numFmtId="172" fontId="2" fillId="33" borderId="19" xfId="0" applyNumberFormat="1" applyFont="1" applyFill="1" applyBorder="1" applyAlignment="1">
      <alignment vertical="center"/>
    </xf>
    <xf numFmtId="2" fontId="2" fillId="33" borderId="18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47" t="s">
        <v>48</v>
      </c>
      <c r="E1" s="47"/>
      <c r="F1" s="47"/>
    </row>
    <row r="2" spans="1:6" ht="15.75" customHeight="1">
      <c r="A2" s="4"/>
      <c r="B2" s="4"/>
      <c r="C2" s="4"/>
      <c r="D2" s="50" t="s">
        <v>47</v>
      </c>
      <c r="E2" s="50"/>
      <c r="F2" s="50"/>
    </row>
    <row r="3" spans="1:6" ht="14.25" customHeight="1">
      <c r="A3" s="4"/>
      <c r="B3" s="4"/>
      <c r="C3" s="4"/>
      <c r="D3" s="50" t="s">
        <v>37</v>
      </c>
      <c r="E3" s="50"/>
      <c r="F3" s="50"/>
    </row>
    <row r="4" spans="1:7" ht="12.75" customHeight="1">
      <c r="A4" s="4"/>
      <c r="B4" s="4"/>
      <c r="C4" s="4"/>
      <c r="D4" s="50" t="s">
        <v>50</v>
      </c>
      <c r="E4" s="50"/>
      <c r="F4" s="50"/>
      <c r="G4" s="6"/>
    </row>
    <row r="5" spans="1:4" ht="9" customHeight="1">
      <c r="A5" s="4"/>
      <c r="B5" s="4"/>
      <c r="C5" s="4"/>
      <c r="D5" s="4"/>
    </row>
    <row r="6" spans="1:6" ht="54" customHeight="1">
      <c r="A6" s="54" t="s">
        <v>49</v>
      </c>
      <c r="B6" s="54"/>
      <c r="C6" s="54"/>
      <c r="D6" s="54"/>
      <c r="E6" s="54"/>
      <c r="F6" s="54"/>
    </row>
    <row r="7" spans="1:6" ht="15" customHeight="1" thickBot="1">
      <c r="A7" s="55"/>
      <c r="B7" s="55"/>
      <c r="C7" s="55"/>
      <c r="D7" s="55"/>
      <c r="E7" s="55"/>
      <c r="F7" s="55"/>
    </row>
    <row r="8" spans="1:6" ht="54" customHeight="1" hidden="1" thickBot="1">
      <c r="A8" s="55"/>
      <c r="B8" s="55"/>
      <c r="C8" s="55"/>
      <c r="D8" s="55"/>
      <c r="E8" s="55"/>
      <c r="F8" s="55"/>
    </row>
    <row r="9" spans="1:6" ht="16.5" thickBot="1">
      <c r="A9" s="48" t="s">
        <v>14</v>
      </c>
      <c r="B9" s="48" t="s">
        <v>15</v>
      </c>
      <c r="C9" s="48" t="s">
        <v>16</v>
      </c>
      <c r="D9" s="51" t="s">
        <v>0</v>
      </c>
      <c r="E9" s="52"/>
      <c r="F9" s="53"/>
    </row>
    <row r="10" spans="1:6" ht="63.75" thickBot="1">
      <c r="A10" s="49"/>
      <c r="B10" s="49"/>
      <c r="C10" s="49"/>
      <c r="D10" s="39" t="s">
        <v>44</v>
      </c>
      <c r="E10" s="31" t="s">
        <v>45</v>
      </c>
      <c r="F10" s="32" t="s">
        <v>46</v>
      </c>
    </row>
    <row r="11" spans="1:6" ht="22.5" customHeight="1">
      <c r="A11" s="29" t="s">
        <v>1</v>
      </c>
      <c r="B11" s="30" t="s">
        <v>17</v>
      </c>
      <c r="C11" s="30"/>
      <c r="D11" s="33">
        <f>SUM(D12:D15)</f>
        <v>2378.65</v>
      </c>
      <c r="E11" s="33">
        <f>SUM(E12:E15)</f>
        <v>1489.86</v>
      </c>
      <c r="F11" s="46">
        <f>(E11/D11)*100</f>
        <v>62.63468774304752</v>
      </c>
    </row>
    <row r="12" spans="1:6" ht="47.25" customHeight="1">
      <c r="A12" s="15" t="s">
        <v>27</v>
      </c>
      <c r="B12" s="7" t="s">
        <v>17</v>
      </c>
      <c r="C12" s="7" t="s">
        <v>18</v>
      </c>
      <c r="D12" s="34">
        <v>671</v>
      </c>
      <c r="E12" s="34">
        <v>404.93</v>
      </c>
      <c r="F12" s="40">
        <f>(E12/D12)*100</f>
        <v>60.34724292101341</v>
      </c>
    </row>
    <row r="13" spans="1:6" ht="60">
      <c r="A13" s="15" t="s">
        <v>34</v>
      </c>
      <c r="B13" s="7" t="s">
        <v>17</v>
      </c>
      <c r="C13" s="7" t="s">
        <v>20</v>
      </c>
      <c r="D13" s="34">
        <v>1663.85</v>
      </c>
      <c r="E13" s="34">
        <v>1059.33</v>
      </c>
      <c r="F13" s="40">
        <f>(E13/D13)*100</f>
        <v>63.66739790245515</v>
      </c>
    </row>
    <row r="14" spans="1:6" ht="45">
      <c r="A14" s="28" t="s">
        <v>39</v>
      </c>
      <c r="B14" s="7" t="s">
        <v>17</v>
      </c>
      <c r="C14" s="7" t="s">
        <v>38</v>
      </c>
      <c r="D14" s="34">
        <v>38.8</v>
      </c>
      <c r="E14" s="34">
        <v>25.6</v>
      </c>
      <c r="F14" s="40">
        <f>(E14/D14)*100</f>
        <v>65.97938144329898</v>
      </c>
    </row>
    <row r="15" spans="1:6" ht="15.75">
      <c r="A15" s="19" t="s">
        <v>2</v>
      </c>
      <c r="B15" s="9" t="s">
        <v>17</v>
      </c>
      <c r="C15" s="9" t="s">
        <v>22</v>
      </c>
      <c r="D15" s="35">
        <v>5</v>
      </c>
      <c r="E15" s="35">
        <v>0</v>
      </c>
      <c r="F15" s="41">
        <v>0</v>
      </c>
    </row>
    <row r="16" spans="1:6" ht="15.75">
      <c r="A16" s="16" t="s">
        <v>12</v>
      </c>
      <c r="B16" s="10" t="s">
        <v>18</v>
      </c>
      <c r="C16" s="10"/>
      <c r="D16" s="36">
        <f>D17</f>
        <v>101.9</v>
      </c>
      <c r="E16" s="36">
        <f>E17</f>
        <v>75.98</v>
      </c>
      <c r="F16" s="42">
        <f>F17</f>
        <v>74.56329735034348</v>
      </c>
    </row>
    <row r="17" spans="1:6" ht="15.75">
      <c r="A17" s="15" t="s">
        <v>13</v>
      </c>
      <c r="B17" s="7" t="s">
        <v>18</v>
      </c>
      <c r="C17" s="7" t="s">
        <v>19</v>
      </c>
      <c r="D17" s="34">
        <v>101.9</v>
      </c>
      <c r="E17" s="34">
        <v>75.98</v>
      </c>
      <c r="F17" s="40">
        <f>(E17/D17)*100</f>
        <v>74.56329735034348</v>
      </c>
    </row>
    <row r="18" spans="1:6" ht="29.25">
      <c r="A18" s="17" t="s">
        <v>9</v>
      </c>
      <c r="B18" s="11" t="s">
        <v>19</v>
      </c>
      <c r="C18" s="11"/>
      <c r="D18" s="37">
        <f>SUM(D19:D20)</f>
        <v>335</v>
      </c>
      <c r="E18" s="37">
        <f>SUM(E19:E20)</f>
        <v>235</v>
      </c>
      <c r="F18" s="43">
        <f aca="true" t="shared" si="0" ref="F18:F27">E18/D18*100</f>
        <v>70.1492537313433</v>
      </c>
    </row>
    <row r="19" spans="1:6" ht="45">
      <c r="A19" s="18" t="s">
        <v>43</v>
      </c>
      <c r="B19" s="8" t="s">
        <v>19</v>
      </c>
      <c r="C19" s="8" t="s">
        <v>26</v>
      </c>
      <c r="D19" s="34">
        <v>330</v>
      </c>
      <c r="E19" s="34">
        <v>235</v>
      </c>
      <c r="F19" s="40">
        <f t="shared" si="0"/>
        <v>71.21212121212122</v>
      </c>
    </row>
    <row r="20" spans="1:6" ht="30">
      <c r="A20" s="18" t="s">
        <v>41</v>
      </c>
      <c r="B20" s="8" t="s">
        <v>19</v>
      </c>
      <c r="C20" s="8" t="s">
        <v>40</v>
      </c>
      <c r="D20" s="34">
        <v>5</v>
      </c>
      <c r="E20" s="34">
        <v>0</v>
      </c>
      <c r="F20" s="40">
        <f t="shared" si="0"/>
        <v>0</v>
      </c>
    </row>
    <row r="21" spans="1:6" ht="24.75" customHeight="1">
      <c r="A21" s="14" t="s">
        <v>3</v>
      </c>
      <c r="B21" s="12" t="s">
        <v>20</v>
      </c>
      <c r="C21" s="12"/>
      <c r="D21" s="38">
        <f>SUM(D22:D23)</f>
        <v>796.54</v>
      </c>
      <c r="E21" s="38">
        <f>SUM(E22:E23)</f>
        <v>762.35</v>
      </c>
      <c r="F21" s="44">
        <f t="shared" si="0"/>
        <v>95.70768574082909</v>
      </c>
    </row>
    <row r="22" spans="1:6" ht="15.75">
      <c r="A22" s="15" t="s">
        <v>32</v>
      </c>
      <c r="B22" s="7" t="s">
        <v>20</v>
      </c>
      <c r="C22" s="7" t="s">
        <v>23</v>
      </c>
      <c r="D22" s="22">
        <v>775.54</v>
      </c>
      <c r="E22" s="22">
        <v>762.35</v>
      </c>
      <c r="F22" s="40">
        <f t="shared" si="0"/>
        <v>98.29924955514868</v>
      </c>
    </row>
    <row r="23" spans="1:6" ht="15.75">
      <c r="A23" s="15" t="s">
        <v>30</v>
      </c>
      <c r="B23" s="7" t="s">
        <v>20</v>
      </c>
      <c r="C23" s="7" t="s">
        <v>31</v>
      </c>
      <c r="D23" s="22">
        <v>21</v>
      </c>
      <c r="E23" s="22">
        <v>0</v>
      </c>
      <c r="F23" s="40">
        <f t="shared" si="0"/>
        <v>0</v>
      </c>
    </row>
    <row r="24" spans="1:6" ht="21.75" customHeight="1">
      <c r="A24" s="14" t="s">
        <v>4</v>
      </c>
      <c r="B24" s="12" t="s">
        <v>21</v>
      </c>
      <c r="C24" s="12"/>
      <c r="D24" s="24">
        <f>SUM(D25:D26)</f>
        <v>264.85</v>
      </c>
      <c r="E24" s="24">
        <f>SUM(E25:E26)</f>
        <v>79.06</v>
      </c>
      <c r="F24" s="44">
        <f t="shared" si="0"/>
        <v>29.85085897677931</v>
      </c>
    </row>
    <row r="25" spans="1:6" ht="15.75">
      <c r="A25" s="15" t="s">
        <v>33</v>
      </c>
      <c r="B25" s="7" t="s">
        <v>21</v>
      </c>
      <c r="C25" s="7" t="s">
        <v>18</v>
      </c>
      <c r="D25" s="22">
        <v>182.85</v>
      </c>
      <c r="E25" s="22">
        <v>42.81</v>
      </c>
      <c r="F25" s="40">
        <f t="shared" si="0"/>
        <v>23.412633305988518</v>
      </c>
    </row>
    <row r="26" spans="1:6" ht="15.75">
      <c r="A26" s="15" t="s">
        <v>36</v>
      </c>
      <c r="B26" s="7" t="s">
        <v>21</v>
      </c>
      <c r="C26" s="7" t="s">
        <v>19</v>
      </c>
      <c r="D26" s="22">
        <v>82</v>
      </c>
      <c r="E26" s="22">
        <v>36.25</v>
      </c>
      <c r="F26" s="40">
        <f t="shared" si="0"/>
        <v>44.207317073170735</v>
      </c>
    </row>
    <row r="27" spans="1:6" ht="21" customHeight="1">
      <c r="A27" s="14" t="s">
        <v>5</v>
      </c>
      <c r="B27" s="12" t="s">
        <v>25</v>
      </c>
      <c r="C27" s="12"/>
      <c r="D27" s="24">
        <f>D28</f>
        <v>5</v>
      </c>
      <c r="E27" s="24">
        <f>E28</f>
        <v>4</v>
      </c>
      <c r="F27" s="44">
        <f t="shared" si="0"/>
        <v>80</v>
      </c>
    </row>
    <row r="28" spans="1:6" ht="15.75">
      <c r="A28" s="19" t="s">
        <v>42</v>
      </c>
      <c r="B28" s="9" t="s">
        <v>25</v>
      </c>
      <c r="C28" s="9" t="s">
        <v>25</v>
      </c>
      <c r="D28" s="22">
        <v>5</v>
      </c>
      <c r="E28" s="22">
        <v>4</v>
      </c>
      <c r="F28" s="40">
        <f>E27/D27*100</f>
        <v>80</v>
      </c>
    </row>
    <row r="29" spans="1:6" ht="18.75" customHeight="1">
      <c r="A29" s="14" t="s">
        <v>35</v>
      </c>
      <c r="B29" s="12" t="s">
        <v>24</v>
      </c>
      <c r="C29" s="12"/>
      <c r="D29" s="24">
        <f>SUM(D30:D31)</f>
        <v>1495.5</v>
      </c>
      <c r="E29" s="24">
        <f>SUM(E30:E31)</f>
        <v>812</v>
      </c>
      <c r="F29" s="44">
        <f aca="true" t="shared" si="1" ref="F29:F34">E29/D29*100</f>
        <v>54.29622199933133</v>
      </c>
    </row>
    <row r="30" spans="1:6" ht="15.75">
      <c r="A30" s="15" t="s">
        <v>6</v>
      </c>
      <c r="B30" s="7" t="s">
        <v>24</v>
      </c>
      <c r="C30" s="7" t="s">
        <v>17</v>
      </c>
      <c r="D30" s="22">
        <v>1261.5</v>
      </c>
      <c r="E30" s="22">
        <v>684</v>
      </c>
      <c r="F30" s="40">
        <f t="shared" si="1"/>
        <v>54.22116527942925</v>
      </c>
    </row>
    <row r="31" spans="1:6" ht="15.75">
      <c r="A31" s="15" t="s">
        <v>11</v>
      </c>
      <c r="B31" s="7" t="s">
        <v>24</v>
      </c>
      <c r="C31" s="7" t="s">
        <v>20</v>
      </c>
      <c r="D31" s="22">
        <v>234</v>
      </c>
      <c r="E31" s="22">
        <v>128</v>
      </c>
      <c r="F31" s="40">
        <f t="shared" si="1"/>
        <v>54.700854700854705</v>
      </c>
    </row>
    <row r="32" spans="1:6" ht="14.25" customHeight="1">
      <c r="A32" s="14" t="s">
        <v>7</v>
      </c>
      <c r="B32" s="12" t="s">
        <v>22</v>
      </c>
      <c r="C32" s="12"/>
      <c r="D32" s="24">
        <f>D33</f>
        <v>49</v>
      </c>
      <c r="E32" s="24">
        <f>E33</f>
        <v>29</v>
      </c>
      <c r="F32" s="44">
        <f t="shared" si="1"/>
        <v>59.183673469387756</v>
      </c>
    </row>
    <row r="33" spans="1:6" ht="15.75">
      <c r="A33" s="15" t="s">
        <v>10</v>
      </c>
      <c r="B33" s="7" t="s">
        <v>22</v>
      </c>
      <c r="C33" s="7" t="s">
        <v>17</v>
      </c>
      <c r="D33" s="22">
        <v>49</v>
      </c>
      <c r="E33" s="22">
        <v>29</v>
      </c>
      <c r="F33" s="40">
        <f t="shared" si="1"/>
        <v>59.183673469387756</v>
      </c>
    </row>
    <row r="34" spans="1:6" ht="15.75" customHeight="1">
      <c r="A34" s="26" t="s">
        <v>28</v>
      </c>
      <c r="B34" s="13"/>
      <c r="C34" s="13"/>
      <c r="D34" s="24">
        <f>SUM(D11,D16,D18,D21,D24,D27,D29,D32)</f>
        <v>5426.4400000000005</v>
      </c>
      <c r="E34" s="24">
        <f>SUM(E11,E16,E18,E21,E24,E27,E29,E32)</f>
        <v>3487.25</v>
      </c>
      <c r="F34" s="44">
        <f t="shared" si="1"/>
        <v>64.26404788406394</v>
      </c>
    </row>
    <row r="35" spans="1:6" ht="16.5" customHeight="1">
      <c r="A35" s="20" t="s">
        <v>8</v>
      </c>
      <c r="B35" s="10"/>
      <c r="C35" s="10"/>
      <c r="D35" s="22"/>
      <c r="E35" s="23"/>
      <c r="F35" s="43"/>
    </row>
    <row r="36" spans="1:6" ht="16.5" customHeight="1">
      <c r="A36" s="15" t="s">
        <v>8</v>
      </c>
      <c r="B36" s="7"/>
      <c r="C36" s="7"/>
      <c r="D36" s="22"/>
      <c r="E36" s="22"/>
      <c r="F36" s="40"/>
    </row>
    <row r="37" spans="1:6" ht="15.75" customHeight="1" thickBot="1">
      <c r="A37" s="27" t="s">
        <v>29</v>
      </c>
      <c r="B37" s="21"/>
      <c r="C37" s="21"/>
      <c r="D37" s="25">
        <f>D34</f>
        <v>5426.4400000000005</v>
      </c>
      <c r="E37" s="25">
        <f>SUM(E34:E35)</f>
        <v>3487.25</v>
      </c>
      <c r="F37" s="45">
        <f>E37/D37*100</f>
        <v>64.26404788406394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2021-08-02T10:12:55Z</cp:lastPrinted>
  <dcterms:created xsi:type="dcterms:W3CDTF">2004-12-16T06:27:26Z</dcterms:created>
  <dcterms:modified xsi:type="dcterms:W3CDTF">2021-11-08T08:52:09Z</dcterms:modified>
  <cp:category/>
  <cp:version/>
  <cp:contentType/>
  <cp:contentStatus/>
</cp:coreProperties>
</file>