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<sst xmlns="http://schemas.openxmlformats.org/spreadsheetml/2006/main" count="80" uniqueCount="52">
  <si>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</si>
  <si>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</si>
  <si>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</si>
  <si>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</si>
  <si>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</si>
  <si>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</si>
  <si>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</si>
  <si>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</si>
  <si>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</si>
  <si>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</si>
  <si>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</si>
  <si>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</si>
  <si>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</si>
  <si>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</si>
  <si>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</si>
  <si>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</si>
  <si>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</si>
  <si>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</si>
  <si>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</si>
  <si>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</si>
  <si>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</si>
  <si>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</si>
  <si>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</si>
  <si>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</si>
  <si>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</si>
  <si>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</si>
  <si>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</si>
  <si>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</si>
  <si>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</si>
  <si>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</si>
  <si>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</si>
  <si>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</si>
  <si>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</si>
  <si>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</si>
  <si>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</si>
  <si>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</si>
  <si>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</si>
  <si>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</si>
  <si>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</si>
  <si>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</si>
  <si>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</si>
  <si>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</si>
  <si>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</si>
  <si>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</si>
  <si>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</si>
  <si>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Жилищное хозяйство</t>
  </si>
  <si>
    <t>Приложение  №2</t>
  </si>
  <si>
    <t>от     .2023 №</t>
  </si>
  <si>
    <t>2022г факт тыс.руб.</t>
  </si>
  <si>
    <t>2022г. план тыс.руб</t>
  </si>
  <si>
    <t>2022г  процент исполнения (%)</t>
  </si>
  <si>
    <t xml:space="preserve"> Распределение бюджетных ассигнований бюджета Екатеринославского сельсовета Тюльганского района по разделам и подразделам классификации расходов районного бюджета, исполнение за 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</si>
</sst>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right" vertical="center"/>
    </xf>
    <xf numFmtId="172" fontId="4" fillId="33" borderId="18" xfId="0" applyNumberFormat="1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10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9" t="s">
        <v>46</v>
      </c>
      <c r="E1" s="49"/>
      <c r="F1" s="49"/>
    </row>
    <row r="2" spans="1:6" ht="15.75" customHeight="1">
      <c r="A2" s="4"/>
      <c r="B2" s="4"/>
      <c r="C2" s="4"/>
      <c r="D2" s="52" t="s">
        <v>7</v>
      </c>
      <c r="E2" s="52"/>
      <c r="F2" s="52"/>
    </row>
    <row r="3" spans="1:6" ht="14.25" customHeight="1">
      <c r="A3" s="4"/>
      <c r="B3" s="4"/>
      <c r="C3" s="4"/>
      <c r="D3" s="52" t="s">
        <v>38</v>
      </c>
      <c r="E3" s="52"/>
      <c r="F3" s="52"/>
    </row>
    <row r="4" spans="1:7" ht="12.75" customHeight="1">
      <c r="A4" s="4"/>
      <c r="B4" s="4"/>
      <c r="C4" s="4"/>
      <c r="D4" s="52" t="s">
        <v>47</v>
      </c>
      <c r="E4" s="52"/>
      <c r="F4" s="52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51</v>
      </c>
      <c r="B6" s="57"/>
      <c r="C6" s="57"/>
      <c r="D6" s="57"/>
      <c r="E6" s="57"/>
      <c r="F6" s="57"/>
    </row>
    <row r="7" spans="1:6" ht="15" customHeight="1" thickBot="1">
      <c r="A7" s="56"/>
      <c r="B7" s="56"/>
      <c r="C7" s="56"/>
      <c r="D7" s="56"/>
      <c r="E7" s="56"/>
      <c r="F7" s="56"/>
    </row>
    <row r="8" spans="1:6" ht="54" customHeight="1" hidden="1" thickBot="1">
      <c r="A8" s="56"/>
      <c r="B8" s="56"/>
      <c r="C8" s="56"/>
      <c r="D8" s="56"/>
      <c r="E8" s="56"/>
      <c r="F8" s="56"/>
    </row>
    <row r="9" spans="1:6" ht="16.5" thickBot="1">
      <c r="A9" s="50" t="s">
        <v>15</v>
      </c>
      <c r="B9" s="50" t="s">
        <v>16</v>
      </c>
      <c r="C9" s="50" t="s">
        <v>17</v>
      </c>
      <c r="D9" s="53" t="s">
        <v>0</v>
      </c>
      <c r="E9" s="54"/>
      <c r="F9" s="55"/>
    </row>
    <row r="10" spans="1:6" ht="63.75" thickBot="1">
      <c r="A10" s="51"/>
      <c r="B10" s="51"/>
      <c r="C10" s="51"/>
      <c r="D10" s="41" t="s">
        <v>49</v>
      </c>
      <c r="E10" s="31" t="s">
        <v>48</v>
      </c>
      <c r="F10" s="32" t="s">
        <v>50</v>
      </c>
    </row>
    <row r="11" spans="1:6" ht="22.5" customHeight="1">
      <c r="A11" s="29" t="s">
        <v>1</v>
      </c>
      <c r="B11" s="30" t="s">
        <v>18</v>
      </c>
      <c r="C11" s="30"/>
      <c r="D11" s="33">
        <f>SUM(D12:D15)</f>
        <v>2329.25</v>
      </c>
      <c r="E11" s="33">
        <f>SUM(E12:E15)</f>
        <v>2235.5600000000004</v>
      </c>
      <c r="F11" s="42">
        <f aca="true" t="shared" si="0" ref="F11:F35">E11/D11*100</f>
        <v>95.97767521734465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34">
        <v>635</v>
      </c>
      <c r="E12" s="34">
        <v>603.34</v>
      </c>
      <c r="F12" s="43">
        <f t="shared" si="0"/>
        <v>95.01417322834646</v>
      </c>
    </row>
    <row r="13" spans="1:6" ht="60">
      <c r="A13" s="15" t="s">
        <v>35</v>
      </c>
      <c r="B13" s="7" t="s">
        <v>18</v>
      </c>
      <c r="C13" s="7" t="s">
        <v>21</v>
      </c>
      <c r="D13" s="34">
        <v>1650.45</v>
      </c>
      <c r="E13" s="34">
        <v>1593.42</v>
      </c>
      <c r="F13" s="43">
        <f t="shared" si="0"/>
        <v>96.54457875124966</v>
      </c>
    </row>
    <row r="14" spans="1:6" ht="45">
      <c r="A14" s="28" t="s">
        <v>40</v>
      </c>
      <c r="B14" s="7" t="s">
        <v>18</v>
      </c>
      <c r="C14" s="7" t="s">
        <v>39</v>
      </c>
      <c r="D14" s="34">
        <v>38.8</v>
      </c>
      <c r="E14" s="34">
        <v>38.8</v>
      </c>
      <c r="F14" s="43">
        <f t="shared" si="0"/>
        <v>100</v>
      </c>
    </row>
    <row r="15" spans="1:6" ht="15.75">
      <c r="A15" s="19" t="s">
        <v>2</v>
      </c>
      <c r="B15" s="9" t="s">
        <v>18</v>
      </c>
      <c r="C15" s="9" t="s">
        <v>23</v>
      </c>
      <c r="D15" s="35">
        <v>5</v>
      </c>
      <c r="E15" s="35">
        <v>0</v>
      </c>
      <c r="F15" s="44">
        <f t="shared" si="0"/>
        <v>0</v>
      </c>
    </row>
    <row r="16" spans="1:6" ht="15.75">
      <c r="A16" s="16" t="s">
        <v>13</v>
      </c>
      <c r="B16" s="10" t="s">
        <v>19</v>
      </c>
      <c r="C16" s="10"/>
      <c r="D16" s="36">
        <f>D17</f>
        <v>111</v>
      </c>
      <c r="E16" s="36">
        <f>E17</f>
        <v>111</v>
      </c>
      <c r="F16" s="45">
        <f t="shared" si="0"/>
        <v>100</v>
      </c>
    </row>
    <row r="17" spans="1:6" ht="15.75">
      <c r="A17" s="15" t="s">
        <v>14</v>
      </c>
      <c r="B17" s="7" t="s">
        <v>19</v>
      </c>
      <c r="C17" s="7" t="s">
        <v>20</v>
      </c>
      <c r="D17" s="34">
        <v>111</v>
      </c>
      <c r="E17" s="34">
        <v>111</v>
      </c>
      <c r="F17" s="43">
        <f t="shared" si="0"/>
        <v>100</v>
      </c>
    </row>
    <row r="18" spans="1:6" ht="29.25">
      <c r="A18" s="17" t="s">
        <v>10</v>
      </c>
      <c r="B18" s="11" t="s">
        <v>20</v>
      </c>
      <c r="C18" s="11"/>
      <c r="D18" s="37">
        <f>SUM(D19:D20)</f>
        <v>495.35</v>
      </c>
      <c r="E18" s="37">
        <f>SUM(E19:E20)</f>
        <v>488.38</v>
      </c>
      <c r="F18" s="46">
        <f t="shared" si="0"/>
        <v>98.59291410114061</v>
      </c>
    </row>
    <row r="19" spans="1:6" ht="45">
      <c r="A19" s="18" t="s">
        <v>44</v>
      </c>
      <c r="B19" s="8" t="s">
        <v>20</v>
      </c>
      <c r="C19" s="8" t="s">
        <v>27</v>
      </c>
      <c r="D19" s="34">
        <v>490.35</v>
      </c>
      <c r="E19" s="34">
        <v>488.38</v>
      </c>
      <c r="F19" s="43">
        <f t="shared" si="0"/>
        <v>99.59824615070868</v>
      </c>
    </row>
    <row r="20" spans="1:6" ht="30">
      <c r="A20" s="18" t="s">
        <v>42</v>
      </c>
      <c r="B20" s="8" t="s">
        <v>20</v>
      </c>
      <c r="C20" s="8" t="s">
        <v>41</v>
      </c>
      <c r="D20" s="34">
        <v>5</v>
      </c>
      <c r="E20" s="34">
        <v>0</v>
      </c>
      <c r="F20" s="43">
        <f t="shared" si="0"/>
        <v>0</v>
      </c>
    </row>
    <row r="21" spans="1:6" ht="24.75" customHeight="1">
      <c r="A21" s="14" t="s">
        <v>3</v>
      </c>
      <c r="B21" s="12" t="s">
        <v>21</v>
      </c>
      <c r="C21" s="12"/>
      <c r="D21" s="38">
        <f>SUM(D22:D23)</f>
        <v>904.75</v>
      </c>
      <c r="E21" s="38">
        <f>SUM(E22:E23)</f>
        <v>741.13</v>
      </c>
      <c r="F21" s="47">
        <f t="shared" si="0"/>
        <v>81.91544625587179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628.75</v>
      </c>
      <c r="E22" s="22">
        <v>484.63</v>
      </c>
      <c r="F22" s="43">
        <f t="shared" si="0"/>
        <v>77.07833001988071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276</v>
      </c>
      <c r="E23" s="22">
        <v>256.5</v>
      </c>
      <c r="F23" s="43">
        <f t="shared" si="0"/>
        <v>92.93478260869566</v>
      </c>
    </row>
    <row r="24" spans="1:6" ht="21.75" customHeight="1">
      <c r="A24" s="14" t="s">
        <v>4</v>
      </c>
      <c r="B24" s="12" t="s">
        <v>22</v>
      </c>
      <c r="C24" s="12"/>
      <c r="D24" s="24">
        <f>SUM(D26:D27:D25)</f>
        <v>2673</v>
      </c>
      <c r="E24" s="24">
        <f>SUM(E26:E27)</f>
        <v>1221.27</v>
      </c>
      <c r="F24" s="47">
        <f t="shared" si="0"/>
        <v>45.68911335578002</v>
      </c>
    </row>
    <row r="25" spans="1:6" ht="21.75" customHeight="1">
      <c r="A25" s="39" t="s">
        <v>45</v>
      </c>
      <c r="B25" s="9" t="s">
        <v>22</v>
      </c>
      <c r="C25" s="9" t="s">
        <v>18</v>
      </c>
      <c r="D25" s="40">
        <v>70</v>
      </c>
      <c r="E25" s="40">
        <v>0</v>
      </c>
      <c r="F25" s="44">
        <f t="shared" si="0"/>
        <v>0</v>
      </c>
    </row>
    <row r="26" spans="1:6" ht="15.75">
      <c r="A26" s="15" t="s">
        <v>34</v>
      </c>
      <c r="B26" s="7" t="s">
        <v>22</v>
      </c>
      <c r="C26" s="7" t="s">
        <v>19</v>
      </c>
      <c r="D26" s="22">
        <v>1346.3</v>
      </c>
      <c r="E26" s="22">
        <v>1198.99</v>
      </c>
      <c r="F26" s="43">
        <f t="shared" si="0"/>
        <v>89.05815939983658</v>
      </c>
    </row>
    <row r="27" spans="1:6" ht="15.75">
      <c r="A27" s="15" t="s">
        <v>37</v>
      </c>
      <c r="B27" s="7" t="s">
        <v>22</v>
      </c>
      <c r="C27" s="7" t="s">
        <v>20</v>
      </c>
      <c r="D27" s="22">
        <v>1256.7</v>
      </c>
      <c r="E27" s="22">
        <v>22.28</v>
      </c>
      <c r="F27" s="43">
        <f t="shared" si="0"/>
        <v>1.7728972706294261</v>
      </c>
    </row>
    <row r="28" spans="1:6" ht="21" customHeight="1">
      <c r="A28" s="14" t="s">
        <v>5</v>
      </c>
      <c r="B28" s="12" t="s">
        <v>26</v>
      </c>
      <c r="C28" s="12"/>
      <c r="D28" s="24">
        <f>D29</f>
        <v>5</v>
      </c>
      <c r="E28" s="24">
        <f>E29</f>
        <v>5</v>
      </c>
      <c r="F28" s="47">
        <f t="shared" si="0"/>
        <v>100</v>
      </c>
    </row>
    <row r="29" spans="1:6" ht="15.75">
      <c r="A29" s="19" t="s">
        <v>43</v>
      </c>
      <c r="B29" s="9" t="s">
        <v>26</v>
      </c>
      <c r="C29" s="9" t="s">
        <v>26</v>
      </c>
      <c r="D29" s="22">
        <v>5</v>
      </c>
      <c r="E29" s="22">
        <v>5</v>
      </c>
      <c r="F29" s="43">
        <f t="shared" si="0"/>
        <v>100</v>
      </c>
    </row>
    <row r="30" spans="1:6" ht="18.75" customHeight="1">
      <c r="A30" s="14" t="s">
        <v>36</v>
      </c>
      <c r="B30" s="12" t="s">
        <v>25</v>
      </c>
      <c r="C30" s="12"/>
      <c r="D30" s="24">
        <f>SUM(D31:D32)</f>
        <v>1713.5</v>
      </c>
      <c r="E30" s="24">
        <f>SUM(E31:E32)</f>
        <v>1713.5</v>
      </c>
      <c r="F30" s="47">
        <f t="shared" si="0"/>
        <v>100</v>
      </c>
    </row>
    <row r="31" spans="1:6" ht="15.75">
      <c r="A31" s="15" t="s">
        <v>6</v>
      </c>
      <c r="B31" s="7" t="s">
        <v>25</v>
      </c>
      <c r="C31" s="7" t="s">
        <v>18</v>
      </c>
      <c r="D31" s="22">
        <v>1449.8</v>
      </c>
      <c r="E31" s="22">
        <v>1449.8</v>
      </c>
      <c r="F31" s="43">
        <f t="shared" si="0"/>
        <v>100</v>
      </c>
    </row>
    <row r="32" spans="1:6" ht="15.75">
      <c r="A32" s="15" t="s">
        <v>12</v>
      </c>
      <c r="B32" s="7" t="s">
        <v>25</v>
      </c>
      <c r="C32" s="7" t="s">
        <v>21</v>
      </c>
      <c r="D32" s="22">
        <v>263.7</v>
      </c>
      <c r="E32" s="22">
        <v>263.7</v>
      </c>
      <c r="F32" s="43">
        <f t="shared" si="0"/>
        <v>100</v>
      </c>
    </row>
    <row r="33" spans="1:6" ht="14.25" customHeight="1">
      <c r="A33" s="14" t="s">
        <v>8</v>
      </c>
      <c r="B33" s="12" t="s">
        <v>23</v>
      </c>
      <c r="C33" s="12"/>
      <c r="D33" s="24">
        <f>D34</f>
        <v>49</v>
      </c>
      <c r="E33" s="24">
        <f>E34</f>
        <v>49</v>
      </c>
      <c r="F33" s="47">
        <f t="shared" si="0"/>
        <v>100</v>
      </c>
    </row>
    <row r="34" spans="1:6" ht="15.75">
      <c r="A34" s="15" t="s">
        <v>11</v>
      </c>
      <c r="B34" s="7" t="s">
        <v>23</v>
      </c>
      <c r="C34" s="7" t="s">
        <v>18</v>
      </c>
      <c r="D34" s="22">
        <v>49</v>
      </c>
      <c r="E34" s="22">
        <v>49</v>
      </c>
      <c r="F34" s="43">
        <f t="shared" si="0"/>
        <v>100</v>
      </c>
    </row>
    <row r="35" spans="1:6" ht="15.75" customHeight="1">
      <c r="A35" s="26" t="s">
        <v>29</v>
      </c>
      <c r="B35" s="13"/>
      <c r="C35" s="13"/>
      <c r="D35" s="24">
        <f>SUM(D11,D16,D18,D21,D24,D28,D30,D33)</f>
        <v>8280.85</v>
      </c>
      <c r="E35" s="24">
        <f>SUM(E11,E16,E18,E21,E24,E28,E30,E33)</f>
        <v>6564.84</v>
      </c>
      <c r="F35" s="47">
        <f t="shared" si="0"/>
        <v>79.27736886913783</v>
      </c>
    </row>
    <row r="36" spans="1:6" ht="16.5" customHeight="1">
      <c r="A36" s="20" t="s">
        <v>9</v>
      </c>
      <c r="B36" s="10"/>
      <c r="C36" s="10"/>
      <c r="D36" s="22"/>
      <c r="E36" s="23">
        <f>E37</f>
        <v>0</v>
      </c>
      <c r="F36" s="46">
        <f>F37</f>
        <v>0</v>
      </c>
    </row>
    <row r="37" spans="1:6" ht="16.5" customHeight="1">
      <c r="A37" s="15" t="s">
        <v>9</v>
      </c>
      <c r="B37" s="7"/>
      <c r="C37" s="7"/>
      <c r="D37" s="22"/>
      <c r="E37" s="22">
        <v>0</v>
      </c>
      <c r="F37" s="43">
        <v>0</v>
      </c>
    </row>
    <row r="38" spans="1:6" ht="15.75" customHeight="1" thickBot="1">
      <c r="A38" s="27" t="s">
        <v>30</v>
      </c>
      <c r="B38" s="21"/>
      <c r="C38" s="21"/>
      <c r="D38" s="25">
        <f>D35</f>
        <v>8280.85</v>
      </c>
      <c r="E38" s="25">
        <f>SUM(E35:E36)</f>
        <v>6564.84</v>
      </c>
      <c r="F38" s="48">
        <f>SUM(F35:F36)</f>
        <v>79.27736886913783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2022-12-25T12:21:39Z</cp:lastPrinted>
  <dcterms:created xsi:type="dcterms:W3CDTF">2004-12-16T06:27:26Z</dcterms:created>
  <dcterms:modified xsi:type="dcterms:W3CDTF">2023-02-10T12:37:25Z</dcterms:modified>
  <cp:category/>
  <cp:version/>
  <cp:contentType/>
  <cp:contentStatus/>
</cp:coreProperties>
</file>